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carbonara\Desktop\Documenti vari per sito\"/>
    </mc:Choice>
  </mc:AlternateContent>
  <xr:revisionPtr revIDLastSave="0" documentId="8_{2DA8DFDF-8BFF-442F-B7CA-27BC0B989FD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eterminazione Costo orario" sheetId="2" r:id="rId1"/>
  </sheets>
  <definedNames>
    <definedName name="_xlnm._FilterDatabase" localSheetId="0" hidden="1">'Determinazione Costo orario'!$A$41:$B$41</definedName>
    <definedName name="_xlnm.Print_Area" localSheetId="0">'Determinazione Costo orario'!$A$1:$F$55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2" l="1"/>
  <c r="F27" i="2"/>
  <c r="F31" i="2" s="1"/>
  <c r="F41" i="2" s="1"/>
  <c r="F37" i="2" l="1"/>
  <c r="F36" i="2"/>
  <c r="F35" i="2"/>
  <c r="F34" i="2"/>
  <c r="F33" i="2"/>
  <c r="F39" i="2" l="1"/>
  <c r="F43" i="2" s="1"/>
  <c r="F48" i="2" l="1"/>
</calcChain>
</file>

<file path=xl/sharedStrings.xml><?xml version="1.0" encoding="utf-8"?>
<sst xmlns="http://schemas.openxmlformats.org/spreadsheetml/2006/main" count="72" uniqueCount="62">
  <si>
    <t>PROSPETTO DI CALCOLO DEL COSTO ORARIO (Nota 1)</t>
  </si>
  <si>
    <t>DATORE DI LAVORO</t>
  </si>
  <si>
    <t>Dipendente</t>
  </si>
  <si>
    <t>(Cognome)</t>
  </si>
  <si>
    <t>(Nome)</t>
  </si>
  <si>
    <t>CCNL applicato</t>
  </si>
  <si>
    <t>Descrizione</t>
  </si>
  <si>
    <t>Modalità di calcolo</t>
  </si>
  <si>
    <t>Tipologia contrattuale</t>
  </si>
  <si>
    <t>(tempo indeterminato, determinato, apprendistato)</t>
  </si>
  <si>
    <t>Tipologia rapporto</t>
  </si>
  <si>
    <t>(full-time, part-time, ecc.)</t>
  </si>
  <si>
    <t>Livello di inquadramento</t>
  </si>
  <si>
    <t>A.1</t>
  </si>
  <si>
    <t>Retribuzione base</t>
  </si>
  <si>
    <t>A.2</t>
  </si>
  <si>
    <t>Contingenza</t>
  </si>
  <si>
    <t>A.3</t>
  </si>
  <si>
    <t>Scatti di anzianità</t>
  </si>
  <si>
    <t>A.4</t>
  </si>
  <si>
    <t>Elemento di maggiorazione</t>
  </si>
  <si>
    <t>A.5</t>
  </si>
  <si>
    <t>Elemento aggiuntivo</t>
  </si>
  <si>
    <t>A.6</t>
  </si>
  <si>
    <t>Superminimo</t>
  </si>
  <si>
    <t>A.7</t>
  </si>
  <si>
    <t>Indennità di mensa</t>
  </si>
  <si>
    <t>A.8</t>
  </si>
  <si>
    <t>A</t>
  </si>
  <si>
    <t>Totale retribuzione (Nota 2)</t>
  </si>
  <si>
    <t>B</t>
  </si>
  <si>
    <t>Mensilità retribuite nell'anno</t>
  </si>
  <si>
    <t>(n. mesi)</t>
  </si>
  <si>
    <t>C=AxB</t>
  </si>
  <si>
    <t>Retribuzione annua</t>
  </si>
  <si>
    <t>D.1</t>
  </si>
  <si>
    <t>Retribuzione annua x</t>
  </si>
  <si>
    <t>D.2</t>
  </si>
  <si>
    <t>D</t>
  </si>
  <si>
    <t>TOTALE ONERI CONTRIBUTIVI</t>
  </si>
  <si>
    <t>E</t>
  </si>
  <si>
    <t>Trattamento di fine rapporto (TFR)</t>
  </si>
  <si>
    <t>F</t>
  </si>
  <si>
    <t>G</t>
  </si>
  <si>
    <t>TOTALE COSTO AZIENDA ANNUO</t>
  </si>
  <si>
    <t>H</t>
  </si>
  <si>
    <t>TOTALE ORE ANNO</t>
  </si>
  <si>
    <t>COSTO ORARIO</t>
  </si>
  <si>
    <t>NOTE:</t>
  </si>
  <si>
    <t>1) Il prospetto deve essere prodotto all'avvio del progetto e in caso di aumento del costo annuo (ad es. per scatti anzianità, aumenti contributivi, ecc.)</t>
  </si>
  <si>
    <t>2) Dovrà essere sempre indicata la retribuzione mensile totale a tempo pieno, anche nei casi di part-time</t>
  </si>
  <si>
    <t>INAIL</t>
  </si>
  <si>
    <t>A.9</t>
  </si>
  <si>
    <t>A.10</t>
  </si>
  <si>
    <t>A.11</t>
  </si>
  <si>
    <t>Altro (specificare)</t>
  </si>
  <si>
    <t>D.3</t>
  </si>
  <si>
    <t>INPS  carico Azienda</t>
  </si>
  <si>
    <t>D.4</t>
  </si>
  <si>
    <t>D.5</t>
  </si>
  <si>
    <t xml:space="preserve"> = C+D+E</t>
  </si>
  <si>
    <t xml:space="preserve"> = F :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</si>
</sst>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&quot;€&quot;* #,##0_-;\-&quot;€&quot;* #,##0_-;_-&quot;€&quot;* &quot;-&quot;_-;_-@_-"/>
  </numFmts>
  <fonts count="29">
    <font>
      <sz val="12"/>
      <color theme="1"/>
      <name val="Calibri"/>
      <family val="2"/>
      <scheme val="minor"/>
    </font>
    <font>
      <sz val="9"/>
      <name val="Geneva"/>
      <family val="2"/>
    </font>
    <font>
      <sz val="10"/>
      <name val="Arial Narrow"/>
      <family val="2"/>
    </font>
    <font>
      <i/>
      <sz val="12"/>
      <name val="Arial Narrow"/>
      <family val="2"/>
    </font>
    <font>
      <sz val="12"/>
      <name val="Arial Narrow"/>
      <family val="2"/>
    </font>
    <font>
      <sz val="10"/>
      <name val="Arial"/>
      <family val="2"/>
    </font>
    <font>
      <sz val="10"/>
      <color rgb="FFFF0000"/>
      <name val="Arial Narrow"/>
      <family val="2"/>
    </font>
    <font>
      <b/>
      <sz val="16"/>
      <name val="Arial Narrow"/>
      <family val="2"/>
    </font>
    <font>
      <sz val="10"/>
      <name val="Verdana"/>
      <family val="2"/>
    </font>
    <font>
      <b/>
      <shadow/>
      <sz val="12"/>
      <color rgb="FFFF0000"/>
      <name val="Arial Narrow"/>
      <family val="2"/>
    </font>
    <font>
      <i/>
      <sz val="11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hadow/>
      <sz val="12"/>
      <name val="Arial Narrow"/>
      <family val="2"/>
    </font>
    <font>
      <b/>
      <shadow/>
      <sz val="10"/>
      <name val="Arial Narrow"/>
      <family val="2"/>
    </font>
    <font>
      <sz val="9"/>
      <name val="Arial Narrow"/>
      <family val="2"/>
    </font>
    <font>
      <sz val="12"/>
      <color indexed="10"/>
      <name val="Arial Narrow"/>
      <family val="2"/>
    </font>
    <font>
      <b/>
      <shadow/>
      <sz val="12"/>
      <color indexed="10"/>
      <name val="Arial Narrow"/>
      <family val="2"/>
    </font>
    <font>
      <i/>
      <sz val="10"/>
      <name val="Arial Narrow"/>
      <family val="2"/>
    </font>
    <font>
      <b/>
      <sz val="18"/>
      <name val="Arial Narrow"/>
      <family val="2"/>
    </font>
    <font>
      <b/>
      <sz val="12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2"/>
      <color theme="1"/>
      <name val="Arial Narrow"/>
      <family val="2"/>
    </font>
    <font>
      <sz val="9"/>
      <color theme="1"/>
      <name val="Arial Narrow"/>
      <family val="2"/>
    </font>
    <font>
      <b/>
      <sz val="14"/>
      <color theme="1"/>
      <name val="Arial Narrow"/>
      <family val="2"/>
    </font>
    <font>
      <sz val="12"/>
      <color theme="1"/>
      <name val="Calibri"/>
      <family val="2"/>
      <scheme val="minor"/>
    </font>
    <font>
      <sz val="16"/>
      <name val="Arial Narrow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5" fillId="0" borderId="0"/>
    <xf numFmtId="0" fontId="8" fillId="0" borderId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26" fillId="0" borderId="0" applyFont="0" applyFill="0" applyBorder="0" applyAlignment="0" applyProtection="0"/>
    <xf numFmtId="9" fontId="26" fillId="0" borderId="0" applyFont="0" applyFill="0" applyBorder="0" applyAlignment="0" applyProtection="0"/>
  </cellStyleXfs>
  <cellXfs count="90">
    <xf numFmtId="0" fontId="0" fillId="0" borderId="0" xfId="0"/>
    <xf numFmtId="3" fontId="4" fillId="2" borderId="1" xfId="1" applyNumberFormat="1" applyFont="1" applyFill="1" applyBorder="1" applyAlignment="1" applyProtection="1">
      <alignment horizontal="center" vertical="center"/>
      <protection locked="0"/>
    </xf>
    <xf numFmtId="10" fontId="4" fillId="2" borderId="1" xfId="4" applyNumberFormat="1" applyFont="1" applyFill="1" applyBorder="1" applyAlignment="1" applyProtection="1">
      <alignment vertical="center"/>
      <protection locked="0"/>
    </xf>
    <xf numFmtId="44" fontId="4" fillId="2" borderId="1" xfId="6" applyFont="1" applyFill="1" applyBorder="1" applyAlignment="1" applyProtection="1">
      <alignment horizontal="right" vertical="center"/>
      <protection locked="0"/>
    </xf>
    <xf numFmtId="44" fontId="4" fillId="2" borderId="2" xfId="6" applyFont="1" applyFill="1" applyBorder="1" applyAlignment="1" applyProtection="1">
      <alignment horizontal="right" vertical="center"/>
      <protection locked="0"/>
    </xf>
    <xf numFmtId="3" fontId="4" fillId="0" borderId="1" xfId="1" applyNumberFormat="1" applyFont="1" applyBorder="1" applyAlignment="1" applyProtection="1">
      <alignment horizontal="center" vertical="center"/>
      <protection locked="0"/>
    </xf>
    <xf numFmtId="0" fontId="21" fillId="2" borderId="0" xfId="1" applyFont="1" applyFill="1" applyAlignment="1">
      <alignment vertical="center"/>
    </xf>
    <xf numFmtId="0" fontId="10" fillId="2" borderId="0" xfId="1" applyFont="1" applyFill="1" applyAlignment="1">
      <alignment horizontal="left" vertical="center"/>
    </xf>
    <xf numFmtId="0" fontId="2" fillId="2" borderId="0" xfId="1" applyFont="1" applyFill="1" applyAlignment="1">
      <alignment vertical="center"/>
    </xf>
    <xf numFmtId="3" fontId="2" fillId="2" borderId="0" xfId="1" applyNumberFormat="1" applyFont="1" applyFill="1" applyAlignment="1">
      <alignment vertical="center"/>
    </xf>
    <xf numFmtId="0" fontId="10" fillId="2" borderId="0" xfId="1" applyFont="1" applyFill="1" applyAlignment="1">
      <alignment horizontal="left"/>
    </xf>
    <xf numFmtId="0" fontId="2" fillId="2" borderId="0" xfId="1" applyFont="1" applyFill="1"/>
    <xf numFmtId="3" fontId="2" fillId="2" borderId="0" xfId="1" applyNumberFormat="1" applyFont="1" applyFill="1"/>
    <xf numFmtId="0" fontId="2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horizontal="center" vertical="top"/>
    </xf>
    <xf numFmtId="0" fontId="19" fillId="2" borderId="0" xfId="1" applyFont="1" applyFill="1" applyAlignment="1">
      <alignment horizontal="center" vertical="center"/>
    </xf>
    <xf numFmtId="0" fontId="3" fillId="2" borderId="0" xfId="1" applyFont="1" applyFill="1"/>
    <xf numFmtId="0" fontId="11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vertical="center" wrapText="1"/>
    </xf>
    <xf numFmtId="0" fontId="4" fillId="2" borderId="0" xfId="1" applyFont="1" applyFill="1" applyAlignment="1">
      <alignment vertical="center"/>
    </xf>
    <xf numFmtId="0" fontId="18" fillId="2" borderId="0" xfId="1" applyFont="1" applyFill="1" applyAlignment="1">
      <alignment horizontal="right" vertical="center" wrapText="1"/>
    </xf>
    <xf numFmtId="0" fontId="18" fillId="2" borderId="0" xfId="1" applyFont="1" applyFill="1" applyAlignment="1">
      <alignment horizontal="right" vertical="center"/>
    </xf>
    <xf numFmtId="0" fontId="4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horizontal="left" vertical="center" wrapText="1"/>
    </xf>
    <xf numFmtId="0" fontId="3" fillId="2" borderId="10" xfId="1" applyFont="1" applyFill="1" applyBorder="1" applyAlignment="1">
      <alignment horizontal="left" vertical="center" wrapText="1"/>
    </xf>
    <xf numFmtId="0" fontId="23" fillId="2" borderId="0" xfId="1" applyFont="1" applyFill="1" applyAlignment="1">
      <alignment horizontal="center" vertical="center"/>
    </xf>
    <xf numFmtId="0" fontId="23" fillId="2" borderId="0" xfId="1" applyFont="1" applyFill="1" applyAlignment="1">
      <alignment vertical="center"/>
    </xf>
    <xf numFmtId="0" fontId="23" fillId="2" borderId="0" xfId="1" applyFont="1" applyFill="1" applyAlignment="1">
      <alignment vertical="center" wrapText="1"/>
    </xf>
    <xf numFmtId="0" fontId="23" fillId="2" borderId="9" xfId="1" applyFont="1" applyFill="1" applyBorder="1" applyAlignment="1">
      <alignment vertical="center" wrapText="1"/>
    </xf>
    <xf numFmtId="44" fontId="23" fillId="3" borderId="8" xfId="6" applyFont="1" applyFill="1" applyBorder="1" applyAlignment="1" applyProtection="1">
      <alignment horizontal="right" vertical="center"/>
    </xf>
    <xf numFmtId="0" fontId="24" fillId="2" borderId="0" xfId="1" applyFont="1" applyFill="1" applyAlignment="1">
      <alignment vertical="center"/>
    </xf>
    <xf numFmtId="0" fontId="11" fillId="2" borderId="0" xfId="1" applyFont="1" applyFill="1" applyAlignment="1">
      <alignment horizontal="center" vertical="center"/>
    </xf>
    <xf numFmtId="0" fontId="16" fillId="2" borderId="0" xfId="3" applyFont="1" applyFill="1" applyAlignment="1">
      <alignment vertical="center" wrapText="1"/>
    </xf>
    <xf numFmtId="0" fontId="12" fillId="2" borderId="0" xfId="1" applyFont="1" applyFill="1" applyAlignment="1">
      <alignment vertical="center"/>
    </xf>
    <xf numFmtId="0" fontId="15" fillId="2" borderId="0" xfId="1" applyFont="1" applyFill="1" applyAlignment="1">
      <alignment vertical="center"/>
    </xf>
    <xf numFmtId="0" fontId="10" fillId="2" borderId="0" xfId="1" applyFont="1" applyFill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vertical="center"/>
    </xf>
    <xf numFmtId="44" fontId="11" fillId="3" borderId="7" xfId="6" applyFont="1" applyFill="1" applyBorder="1" applyAlignment="1" applyProtection="1">
      <alignment vertical="center"/>
    </xf>
    <xf numFmtId="3" fontId="4" fillId="2" borderId="0" xfId="1" applyNumberFormat="1" applyFont="1" applyFill="1" applyAlignment="1">
      <alignment vertical="center"/>
    </xf>
    <xf numFmtId="0" fontId="4" fillId="2" borderId="0" xfId="1" applyFont="1" applyFill="1" applyAlignment="1">
      <alignment horizontal="right" vertical="center"/>
    </xf>
    <xf numFmtId="10" fontId="4" fillId="2" borderId="0" xfId="4" applyNumberFormat="1" applyFont="1" applyFill="1" applyBorder="1" applyAlignment="1" applyProtection="1">
      <alignment vertical="center"/>
    </xf>
    <xf numFmtId="44" fontId="4" fillId="3" borderId="0" xfId="6" applyFont="1" applyFill="1" applyAlignment="1" applyProtection="1">
      <alignment vertical="center"/>
    </xf>
    <xf numFmtId="9" fontId="2" fillId="2" borderId="0" xfId="7" applyFont="1" applyFill="1" applyAlignment="1" applyProtection="1">
      <alignment vertical="center"/>
    </xf>
    <xf numFmtId="44" fontId="4" fillId="3" borderId="7" xfId="6" applyFont="1" applyFill="1" applyBorder="1" applyAlignment="1" applyProtection="1">
      <alignment vertical="center"/>
    </xf>
    <xf numFmtId="0" fontId="2" fillId="2" borderId="7" xfId="1" applyFont="1" applyFill="1" applyBorder="1" applyAlignment="1">
      <alignment vertical="center"/>
    </xf>
    <xf numFmtId="0" fontId="4" fillId="2" borderId="7" xfId="1" applyFont="1" applyFill="1" applyBorder="1" applyAlignment="1">
      <alignment horizontal="right" vertical="center"/>
    </xf>
    <xf numFmtId="0" fontId="2" fillId="2" borderId="5" xfId="1" applyFont="1" applyFill="1" applyBorder="1" applyAlignment="1">
      <alignment vertical="center"/>
    </xf>
    <xf numFmtId="0" fontId="11" fillId="2" borderId="7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vertical="center"/>
    </xf>
    <xf numFmtId="3" fontId="4" fillId="2" borderId="6" xfId="1" applyNumberFormat="1" applyFont="1" applyFill="1" applyBorder="1" applyAlignment="1">
      <alignment vertical="center"/>
    </xf>
    <xf numFmtId="3" fontId="20" fillId="3" borderId="1" xfId="1" applyNumberFormat="1" applyFont="1" applyFill="1" applyBorder="1" applyAlignment="1">
      <alignment horizontal="right" vertical="center"/>
    </xf>
    <xf numFmtId="0" fontId="4" fillId="2" borderId="5" xfId="1" applyFont="1" applyFill="1" applyBorder="1" applyAlignment="1">
      <alignment horizontal="center" vertical="center"/>
    </xf>
    <xf numFmtId="3" fontId="2" fillId="2" borderId="5" xfId="1" applyNumberFormat="1" applyFont="1" applyFill="1" applyBorder="1" applyAlignment="1">
      <alignment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vertical="center"/>
    </xf>
    <xf numFmtId="44" fontId="7" fillId="3" borderId="4" xfId="6" applyFont="1" applyFill="1" applyBorder="1" applyAlignment="1" applyProtection="1">
      <alignment vertical="center"/>
    </xf>
    <xf numFmtId="3" fontId="6" fillId="2" borderId="0" xfId="1" applyNumberFormat="1" applyFont="1" applyFill="1" applyAlignment="1">
      <alignment vertical="center"/>
    </xf>
    <xf numFmtId="0" fontId="20" fillId="2" borderId="0" xfId="1" applyFont="1" applyFill="1" applyAlignment="1">
      <alignment horizontal="left" vertical="center"/>
    </xf>
    <xf numFmtId="3" fontId="21" fillId="2" borderId="0" xfId="1" applyNumberFormat="1" applyFont="1" applyFill="1" applyAlignment="1">
      <alignment vertical="center"/>
    </xf>
    <xf numFmtId="0" fontId="21" fillId="2" borderId="0" xfId="1" applyFont="1" applyFill="1" applyAlignment="1">
      <alignment horizontal="left" vertical="center"/>
    </xf>
    <xf numFmtId="4" fontId="21" fillId="2" borderId="0" xfId="2" applyNumberFormat="1" applyFont="1" applyFill="1" applyAlignment="1">
      <alignment vertical="center"/>
    </xf>
    <xf numFmtId="0" fontId="22" fillId="2" borderId="0" xfId="1" applyFont="1" applyFill="1" applyAlignment="1">
      <alignment horizontal="left" vertical="center"/>
    </xf>
    <xf numFmtId="4" fontId="2" fillId="2" borderId="0" xfId="2" applyNumberFormat="1" applyFont="1" applyFill="1" applyAlignment="1">
      <alignment vertical="center"/>
    </xf>
    <xf numFmtId="0" fontId="4" fillId="0" borderId="7" xfId="1" applyFont="1" applyBorder="1" applyAlignment="1" applyProtection="1">
      <alignment vertical="center"/>
      <protection locked="0"/>
    </xf>
    <xf numFmtId="0" fontId="4" fillId="2" borderId="1" xfId="1" applyFont="1" applyFill="1" applyBorder="1" applyAlignment="1" applyProtection="1">
      <alignment vertical="center"/>
      <protection locked="0"/>
    </xf>
    <xf numFmtId="0" fontId="4" fillId="2" borderId="1" xfId="1" applyFont="1" applyFill="1" applyBorder="1" applyAlignment="1" applyProtection="1">
      <alignment vertical="center" wrapText="1"/>
      <protection locked="0"/>
    </xf>
    <xf numFmtId="0" fontId="21" fillId="2" borderId="0" xfId="1" applyFont="1" applyFill="1" applyAlignment="1">
      <alignment horizontal="justify" vertical="center"/>
    </xf>
    <xf numFmtId="0" fontId="17" fillId="2" borderId="0" xfId="1" applyFont="1" applyFill="1" applyAlignment="1">
      <alignment horizontal="center" vertical="center" wrapText="1"/>
    </xf>
    <xf numFmtId="0" fontId="16" fillId="2" borderId="0" xfId="3" applyFont="1" applyFill="1" applyAlignment="1">
      <alignment vertical="center" wrapText="1"/>
    </xf>
    <xf numFmtId="0" fontId="4" fillId="2" borderId="0" xfId="1" applyFont="1" applyFill="1" applyAlignment="1">
      <alignment horizontal="center" vertical="center" wrapText="1"/>
    </xf>
    <xf numFmtId="0" fontId="11" fillId="2" borderId="12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 wrapText="1"/>
    </xf>
    <xf numFmtId="0" fontId="16" fillId="2" borderId="0" xfId="3" applyFont="1" applyFill="1" applyAlignment="1">
      <alignment vertical="center"/>
    </xf>
    <xf numFmtId="0" fontId="9" fillId="2" borderId="3" xfId="1" applyFont="1" applyFill="1" applyBorder="1" applyAlignment="1">
      <alignment horizontal="center" vertical="center"/>
    </xf>
    <xf numFmtId="0" fontId="6" fillId="2" borderId="3" xfId="3" applyFont="1" applyFill="1" applyBorder="1" applyAlignment="1">
      <alignment horizontal="center" vertical="center"/>
    </xf>
    <xf numFmtId="0" fontId="19" fillId="2" borderId="12" xfId="1" applyFont="1" applyFill="1" applyBorder="1" applyAlignment="1" applyProtection="1">
      <alignment horizontal="left" vertical="center"/>
      <protection locked="0"/>
    </xf>
    <xf numFmtId="0" fontId="19" fillId="2" borderId="13" xfId="1" applyFont="1" applyFill="1" applyBorder="1" applyAlignment="1" applyProtection="1">
      <alignment horizontal="left" vertical="center"/>
      <protection locked="0"/>
    </xf>
    <xf numFmtId="0" fontId="19" fillId="2" borderId="11" xfId="1" applyFont="1" applyFill="1" applyBorder="1" applyAlignment="1" applyProtection="1">
      <alignment horizontal="left" vertical="center"/>
      <protection locked="0"/>
    </xf>
    <xf numFmtId="164" fontId="11" fillId="2" borderId="12" xfId="5" applyFont="1" applyFill="1" applyBorder="1" applyAlignment="1" applyProtection="1">
      <alignment horizontal="left" vertical="center" wrapText="1"/>
    </xf>
    <xf numFmtId="164" fontId="11" fillId="2" borderId="13" xfId="5" applyFont="1" applyFill="1" applyBorder="1" applyAlignment="1" applyProtection="1">
      <alignment horizontal="left" vertical="center" wrapText="1"/>
    </xf>
    <xf numFmtId="0" fontId="27" fillId="2" borderId="12" xfId="1" applyFont="1" applyFill="1" applyBorder="1" applyAlignment="1" applyProtection="1">
      <alignment horizontal="left" vertical="center"/>
      <protection locked="0"/>
    </xf>
    <xf numFmtId="0" fontId="27" fillId="2" borderId="13" xfId="1" applyFont="1" applyFill="1" applyBorder="1" applyAlignment="1" applyProtection="1">
      <alignment horizontal="left" vertical="center"/>
      <protection locked="0"/>
    </xf>
    <xf numFmtId="0" fontId="27" fillId="2" borderId="11" xfId="1" applyFont="1" applyFill="1" applyBorder="1" applyAlignment="1" applyProtection="1">
      <alignment horizontal="left" vertical="center"/>
      <protection locked="0"/>
    </xf>
    <xf numFmtId="0" fontId="13" fillId="2" borderId="3" xfId="1" applyFont="1" applyFill="1" applyBorder="1" applyAlignment="1">
      <alignment vertical="center"/>
    </xf>
    <xf numFmtId="0" fontId="14" fillId="2" borderId="3" xfId="3" applyFont="1" applyFill="1" applyBorder="1" applyAlignment="1">
      <alignment vertical="center"/>
    </xf>
    <xf numFmtId="0" fontId="25" fillId="2" borderId="0" xfId="1" applyFont="1" applyFill="1" applyAlignment="1">
      <alignment horizontal="center" vertical="center"/>
    </xf>
  </cellXfs>
  <cellStyles count="8">
    <cellStyle name="Normale" xfId="0" builtinId="0"/>
    <cellStyle name="Normale 2" xfId="3" xr:uid="{00000000-0005-0000-0000-000001000000}"/>
    <cellStyle name="Normale_costireali.xls" xfId="1" xr:uid="{00000000-0005-0000-0000-000002000000}"/>
    <cellStyle name="Normale_ISOGEA-1sperim.xls" xfId="2" xr:uid="{00000000-0005-0000-0000-000003000000}"/>
    <cellStyle name="Percentuale" xfId="7" builtinId="5"/>
    <cellStyle name="Percentuale 2" xfId="4" xr:uid="{00000000-0005-0000-0000-000004000000}"/>
    <cellStyle name="Valuta" xfId="6" builtinId="4"/>
    <cellStyle name="Valuta [0]_Costo orario2006isogea.xls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7"/>
  <sheetViews>
    <sheetView showGridLines="0" tabSelected="1" topLeftCell="A26" zoomScale="108" zoomScaleNormal="108" zoomScaleSheetLayoutView="100" workbookViewId="0">
      <selection activeCell="D35" sqref="D35"/>
    </sheetView>
  </sheetViews>
  <sheetFormatPr defaultColWidth="9.09765625" defaultRowHeight="13.8"/>
  <cols>
    <col min="1" max="1" width="6.296875" style="13" customWidth="1"/>
    <col min="2" max="2" width="32.59765625" style="8" customWidth="1"/>
    <col min="3" max="3" width="35.796875" style="8" customWidth="1"/>
    <col min="4" max="4" width="8.5" style="8" customWidth="1"/>
    <col min="5" max="5" width="1.296875" style="8" customWidth="1"/>
    <col min="6" max="6" width="18.19921875" style="9" customWidth="1"/>
    <col min="7" max="7" width="3.5" style="8" customWidth="1"/>
    <col min="8" max="8" width="4.59765625" style="8" customWidth="1"/>
    <col min="9" max="16384" width="9.09765625" style="8"/>
  </cols>
  <sheetData>
    <row r="1" spans="1:6" s="6" customFormat="1" ht="24" customHeight="1">
      <c r="A1" s="89" t="s">
        <v>0</v>
      </c>
      <c r="B1" s="89"/>
      <c r="C1" s="89"/>
      <c r="D1" s="89"/>
      <c r="E1" s="89"/>
      <c r="F1" s="89"/>
    </row>
    <row r="2" spans="1:6" ht="15" customHeight="1">
      <c r="A2" s="7" t="s">
        <v>1</v>
      </c>
    </row>
    <row r="3" spans="1:6" ht="20.100000000000001" customHeight="1">
      <c r="A3" s="79"/>
      <c r="B3" s="80"/>
      <c r="C3" s="80"/>
      <c r="D3" s="80"/>
      <c r="E3" s="80"/>
      <c r="F3" s="81"/>
    </row>
    <row r="4" spans="1:6" s="11" customFormat="1" ht="25.05" customHeight="1">
      <c r="A4" s="10" t="s">
        <v>2</v>
      </c>
      <c r="F4" s="12"/>
    </row>
    <row r="5" spans="1:6" ht="20.100000000000001" customHeight="1">
      <c r="A5" s="79"/>
      <c r="B5" s="81"/>
      <c r="C5" s="79"/>
      <c r="D5" s="80"/>
      <c r="E5" s="80"/>
      <c r="F5" s="81"/>
    </row>
    <row r="6" spans="1:6" ht="15.75" customHeight="1">
      <c r="B6" s="14" t="s">
        <v>3</v>
      </c>
      <c r="C6" s="14" t="s">
        <v>4</v>
      </c>
      <c r="D6" s="15"/>
      <c r="E6" s="15"/>
      <c r="F6" s="15"/>
    </row>
    <row r="7" spans="1:6" ht="25.05" customHeight="1">
      <c r="A7" s="16" t="s">
        <v>5</v>
      </c>
      <c r="B7" s="13"/>
      <c r="C7" s="15"/>
      <c r="D7" s="15"/>
      <c r="E7" s="15"/>
      <c r="F7" s="15"/>
    </row>
    <row r="8" spans="1:6" ht="20.100000000000001" customHeight="1">
      <c r="A8" s="84"/>
      <c r="B8" s="85"/>
      <c r="C8" s="85"/>
      <c r="D8" s="85"/>
      <c r="E8" s="85"/>
      <c r="F8" s="86"/>
    </row>
    <row r="10" spans="1:6" ht="24" customHeight="1">
      <c r="A10" s="82" t="s">
        <v>6</v>
      </c>
      <c r="B10" s="83"/>
      <c r="C10" s="74" t="s">
        <v>7</v>
      </c>
      <c r="D10" s="75"/>
      <c r="E10" s="17"/>
    </row>
    <row r="11" spans="1:6" ht="9" customHeight="1">
      <c r="A11" s="18"/>
      <c r="B11" s="19"/>
      <c r="C11" s="19"/>
      <c r="D11" s="19"/>
      <c r="E11" s="19"/>
      <c r="F11" s="17"/>
    </row>
    <row r="12" spans="1:6" ht="15.75" customHeight="1">
      <c r="A12" s="20" t="s">
        <v>8</v>
      </c>
      <c r="C12" s="21"/>
      <c r="D12" s="22" t="s">
        <v>9</v>
      </c>
      <c r="E12" s="22"/>
      <c r="F12" s="1"/>
    </row>
    <row r="13" spans="1:6" ht="15.75" customHeight="1">
      <c r="A13" s="20" t="s">
        <v>10</v>
      </c>
      <c r="C13" s="21"/>
      <c r="D13" s="22" t="s">
        <v>11</v>
      </c>
      <c r="E13" s="22"/>
      <c r="F13" s="1"/>
    </row>
    <row r="14" spans="1:6" ht="15.75" customHeight="1">
      <c r="A14" s="20" t="s">
        <v>12</v>
      </c>
      <c r="C14" s="21"/>
      <c r="F14" s="1"/>
    </row>
    <row r="15" spans="1:6" ht="8.1" customHeight="1">
      <c r="A15" s="8"/>
      <c r="B15" s="71"/>
      <c r="C15" s="76"/>
      <c r="F15" s="8"/>
    </row>
    <row r="16" spans="1:6" ht="15.75" customHeight="1">
      <c r="A16" s="18" t="s">
        <v>13</v>
      </c>
      <c r="B16" s="19" t="s">
        <v>14</v>
      </c>
      <c r="C16" s="73"/>
      <c r="D16" s="73"/>
      <c r="E16" s="23"/>
      <c r="F16" s="3"/>
    </row>
    <row r="17" spans="1:8" ht="15.75" customHeight="1">
      <c r="A17" s="18" t="s">
        <v>15</v>
      </c>
      <c r="B17" s="20" t="s">
        <v>16</v>
      </c>
      <c r="C17" s="73"/>
      <c r="D17" s="73"/>
      <c r="E17" s="23"/>
      <c r="F17" s="3"/>
    </row>
    <row r="18" spans="1:8" ht="15.75" customHeight="1">
      <c r="A18" s="18" t="s">
        <v>17</v>
      </c>
      <c r="B18" s="20" t="s">
        <v>18</v>
      </c>
      <c r="D18" s="24"/>
      <c r="E18" s="25"/>
      <c r="F18" s="3"/>
    </row>
    <row r="19" spans="1:8" ht="15.75" customHeight="1">
      <c r="A19" s="18" t="s">
        <v>19</v>
      </c>
      <c r="B19" s="19" t="s">
        <v>20</v>
      </c>
      <c r="C19" s="24"/>
      <c r="F19" s="3"/>
    </row>
    <row r="20" spans="1:8" ht="15.75" customHeight="1">
      <c r="A20" s="18" t="s">
        <v>21</v>
      </c>
      <c r="B20" s="19" t="s">
        <v>22</v>
      </c>
      <c r="C20" s="73"/>
      <c r="D20" s="73"/>
      <c r="E20" s="23"/>
      <c r="F20" s="3"/>
    </row>
    <row r="21" spans="1:8" ht="15.75" customHeight="1">
      <c r="A21" s="18" t="s">
        <v>23</v>
      </c>
      <c r="B21" s="19" t="s">
        <v>24</v>
      </c>
      <c r="C21" s="73"/>
      <c r="D21" s="73"/>
      <c r="E21" s="23"/>
      <c r="F21" s="4"/>
    </row>
    <row r="22" spans="1:8" ht="15.75" customHeight="1">
      <c r="A22" s="18" t="s">
        <v>25</v>
      </c>
      <c r="B22" s="19" t="s">
        <v>26</v>
      </c>
      <c r="C22" s="23"/>
      <c r="D22" s="23"/>
      <c r="E22" s="23"/>
      <c r="F22" s="4"/>
    </row>
    <row r="23" spans="1:8" ht="15.75" customHeight="1">
      <c r="A23" s="18" t="s">
        <v>27</v>
      </c>
      <c r="B23" s="69" t="s">
        <v>55</v>
      </c>
      <c r="C23" s="23"/>
      <c r="D23" s="23"/>
      <c r="E23" s="23"/>
      <c r="F23" s="4"/>
    </row>
    <row r="24" spans="1:8" ht="15.75" customHeight="1">
      <c r="A24" s="18" t="s">
        <v>52</v>
      </c>
      <c r="B24" s="69" t="s">
        <v>55</v>
      </c>
      <c r="C24" s="23"/>
      <c r="D24" s="23"/>
      <c r="E24" s="23"/>
      <c r="F24" s="4"/>
    </row>
    <row r="25" spans="1:8" ht="15.75" customHeight="1">
      <c r="A25" s="18" t="s">
        <v>53</v>
      </c>
      <c r="B25" s="69" t="s">
        <v>55</v>
      </c>
      <c r="C25" s="23"/>
      <c r="D25" s="23"/>
      <c r="E25" s="23"/>
      <c r="F25" s="4"/>
    </row>
    <row r="26" spans="1:8" ht="15.75" customHeight="1" thickBot="1">
      <c r="A26" s="18" t="s">
        <v>54</v>
      </c>
      <c r="B26" s="69" t="s">
        <v>55</v>
      </c>
      <c r="C26" s="23"/>
      <c r="D26" s="23"/>
      <c r="E26" s="23"/>
      <c r="F26" s="4"/>
    </row>
    <row r="27" spans="1:8" s="6" customFormat="1" ht="15.75" customHeight="1" thickBot="1">
      <c r="A27" s="26" t="s">
        <v>28</v>
      </c>
      <c r="B27" s="27" t="s">
        <v>29</v>
      </c>
      <c r="C27" s="28"/>
      <c r="D27" s="28"/>
      <c r="E27" s="29"/>
      <c r="F27" s="30">
        <f>SUM(F16:F26)</f>
        <v>0</v>
      </c>
      <c r="G27" s="31"/>
    </row>
    <row r="28" spans="1:8" s="34" customFormat="1" ht="15.75" customHeight="1">
      <c r="A28" s="32"/>
      <c r="B28" s="71"/>
      <c r="C28" s="72"/>
      <c r="D28" s="72"/>
      <c r="E28" s="33"/>
      <c r="G28" s="35"/>
    </row>
    <row r="29" spans="1:8" ht="15.75" customHeight="1">
      <c r="A29" s="18" t="s">
        <v>30</v>
      </c>
      <c r="B29" s="20" t="s">
        <v>31</v>
      </c>
      <c r="C29" s="18"/>
      <c r="D29" s="36" t="s">
        <v>32</v>
      </c>
      <c r="E29" s="36"/>
      <c r="F29" s="5">
        <v>13</v>
      </c>
      <c r="G29" s="35"/>
    </row>
    <row r="30" spans="1:8" ht="17.100000000000001" customHeight="1">
      <c r="B30" s="77"/>
      <c r="C30" s="78"/>
      <c r="H30" s="34"/>
    </row>
    <row r="31" spans="1:8" ht="15.75" customHeight="1" thickBot="1">
      <c r="A31" s="37" t="s">
        <v>33</v>
      </c>
      <c r="B31" s="38" t="s">
        <v>34</v>
      </c>
      <c r="C31" s="38"/>
      <c r="D31" s="38"/>
      <c r="E31" s="38"/>
      <c r="F31" s="39">
        <f>F27*F29</f>
        <v>0</v>
      </c>
    </row>
    <row r="32" spans="1:8" ht="5.0999999999999996" customHeight="1" thickTop="1">
      <c r="A32" s="18"/>
      <c r="B32" s="20"/>
      <c r="C32" s="20"/>
      <c r="D32" s="20"/>
      <c r="E32" s="20"/>
      <c r="F32" s="40"/>
    </row>
    <row r="33" spans="1:7" ht="15.75" customHeight="1">
      <c r="A33" s="18" t="s">
        <v>35</v>
      </c>
      <c r="B33" s="20" t="s">
        <v>57</v>
      </c>
      <c r="C33" s="41" t="s">
        <v>36</v>
      </c>
      <c r="D33" s="2">
        <v>0.2898</v>
      </c>
      <c r="E33" s="42"/>
      <c r="F33" s="43">
        <f>F31*$D$33</f>
        <v>0</v>
      </c>
    </row>
    <row r="34" spans="1:7" ht="15.75" customHeight="1">
      <c r="A34" s="18" t="s">
        <v>37</v>
      </c>
      <c r="B34" s="20" t="s">
        <v>51</v>
      </c>
      <c r="C34" s="41" t="s">
        <v>36</v>
      </c>
      <c r="D34" s="2">
        <v>5.0000000000000001E-3</v>
      </c>
      <c r="E34" s="42"/>
      <c r="F34" s="43">
        <f>F31*$D$34</f>
        <v>0</v>
      </c>
    </row>
    <row r="35" spans="1:7" ht="15.75" customHeight="1">
      <c r="A35" s="18" t="s">
        <v>56</v>
      </c>
      <c r="B35" s="68" t="s">
        <v>55</v>
      </c>
      <c r="C35" s="41" t="s">
        <v>36</v>
      </c>
      <c r="D35" s="2"/>
      <c r="E35" s="42"/>
      <c r="F35" s="43">
        <f>F31*$D$35</f>
        <v>0</v>
      </c>
    </row>
    <row r="36" spans="1:7" ht="15.6">
      <c r="A36" s="18" t="s">
        <v>58</v>
      </c>
      <c r="B36" s="68" t="s">
        <v>55</v>
      </c>
      <c r="C36" s="41" t="s">
        <v>36</v>
      </c>
      <c r="D36" s="2"/>
      <c r="F36" s="43">
        <f>F31*$D$36</f>
        <v>0</v>
      </c>
    </row>
    <row r="37" spans="1:7" ht="15.75" customHeight="1">
      <c r="A37" s="18" t="s">
        <v>59</v>
      </c>
      <c r="B37" s="68" t="s">
        <v>55</v>
      </c>
      <c r="C37" s="41" t="s">
        <v>36</v>
      </c>
      <c r="D37" s="2"/>
      <c r="E37" s="42"/>
      <c r="F37" s="43">
        <f>F31*$D$37</f>
        <v>0</v>
      </c>
    </row>
    <row r="38" spans="1:7" ht="5.0999999999999996" customHeight="1">
      <c r="A38" s="18"/>
      <c r="B38" s="87"/>
      <c r="C38" s="88"/>
      <c r="D38" s="44"/>
      <c r="F38" s="40"/>
    </row>
    <row r="39" spans="1:7" ht="15.75" customHeight="1" thickBot="1">
      <c r="A39" s="37" t="s">
        <v>38</v>
      </c>
      <c r="B39" s="38" t="s">
        <v>39</v>
      </c>
      <c r="C39" s="38"/>
      <c r="D39" s="38"/>
      <c r="E39" s="38"/>
      <c r="F39" s="45">
        <f>SUM(F33:F37)</f>
        <v>0</v>
      </c>
    </row>
    <row r="40" spans="1:7" ht="8.1" customHeight="1" thickTop="1">
      <c r="A40" s="18"/>
      <c r="B40" s="20"/>
      <c r="C40" s="20"/>
      <c r="D40" s="20"/>
      <c r="E40" s="20"/>
      <c r="F40" s="40"/>
    </row>
    <row r="41" spans="1:7" ht="17.100000000000001" customHeight="1" thickBot="1">
      <c r="A41" s="37" t="s">
        <v>40</v>
      </c>
      <c r="B41" s="67" t="s">
        <v>41</v>
      </c>
      <c r="C41" s="46"/>
      <c r="D41" s="47" t="str">
        <f>IF(B41="Trattamento di fine rapporto (TFR)",CONCATENATE("(C : 13,5) - (C x ",TEXT(0.005,"0,00%"),")"),"")</f>
        <v>(C : 13,5) - (C x 0,50%)</v>
      </c>
      <c r="E41" s="47"/>
      <c r="F41" s="45">
        <f>IF(B41="Trattamento di fine rapporto (TFR)",(F31/13.5)-(F31*0.005),0)</f>
        <v>0</v>
      </c>
    </row>
    <row r="42" spans="1:7" ht="3" customHeight="1" thickTop="1">
      <c r="A42" s="18"/>
      <c r="B42" s="20"/>
      <c r="C42" s="20"/>
      <c r="D42" s="20"/>
      <c r="E42" s="20"/>
      <c r="F42" s="40"/>
    </row>
    <row r="43" spans="1:7" s="34" customFormat="1" ht="20.100000000000001" customHeight="1" thickTop="1" thickBot="1">
      <c r="A43" s="49" t="s">
        <v>42</v>
      </c>
      <c r="B43" s="50" t="s">
        <v>44</v>
      </c>
      <c r="C43" s="37" t="s">
        <v>60</v>
      </c>
      <c r="D43" s="38"/>
      <c r="E43" s="38"/>
      <c r="F43" s="39">
        <f>F31+F39+F41</f>
        <v>0</v>
      </c>
      <c r="G43" s="8"/>
    </row>
    <row r="44" spans="1:7" ht="12" customHeight="1" thickTop="1">
      <c r="A44" s="51"/>
      <c r="B44" s="52"/>
      <c r="C44" s="52"/>
      <c r="D44" s="52"/>
      <c r="E44" s="52"/>
      <c r="F44" s="53"/>
    </row>
    <row r="45" spans="1:7" s="6" customFormat="1" ht="15.75" customHeight="1">
      <c r="A45" s="26" t="s">
        <v>43</v>
      </c>
      <c r="B45" s="27" t="s">
        <v>46</v>
      </c>
      <c r="C45"/>
      <c r="D45" s="36"/>
      <c r="E45" s="36"/>
      <c r="F45" s="54">
        <v>1720</v>
      </c>
    </row>
    <row r="46" spans="1:7" ht="17.100000000000001" customHeight="1" thickBot="1">
      <c r="A46" s="55"/>
      <c r="B46" s="55"/>
      <c r="C46" s="55"/>
      <c r="D46" s="48"/>
      <c r="E46" s="48"/>
      <c r="F46" s="56"/>
    </row>
    <row r="47" spans="1:7" ht="8.1" customHeight="1" thickTop="1">
      <c r="A47" s="18"/>
      <c r="B47" s="20"/>
      <c r="C47" s="20"/>
      <c r="D47" s="20"/>
      <c r="E47" s="20"/>
      <c r="F47" s="40"/>
    </row>
    <row r="48" spans="1:7" ht="21.75" customHeight="1" thickBot="1">
      <c r="A48" s="57" t="s">
        <v>45</v>
      </c>
      <c r="B48" s="58" t="s">
        <v>47</v>
      </c>
      <c r="C48" s="57" t="s">
        <v>61</v>
      </c>
      <c r="D48" s="58"/>
      <c r="E48" s="58"/>
      <c r="F48" s="59">
        <f>F43/F45</f>
        <v>0</v>
      </c>
    </row>
    <row r="49" spans="1:6" ht="7.05" customHeight="1">
      <c r="F49" s="60"/>
    </row>
    <row r="50" spans="1:6" ht="15.6">
      <c r="A50" s="61" t="s">
        <v>48</v>
      </c>
      <c r="B50" s="6"/>
      <c r="D50" s="6"/>
      <c r="E50" s="6"/>
      <c r="F50" s="62"/>
    </row>
    <row r="51" spans="1:6">
      <c r="A51" s="63" t="s">
        <v>49</v>
      </c>
      <c r="B51" s="6"/>
      <c r="C51" s="6"/>
      <c r="D51" s="6"/>
      <c r="E51" s="6"/>
      <c r="F51" s="64"/>
    </row>
    <row r="52" spans="1:6" ht="6" customHeight="1">
      <c r="A52" s="65"/>
      <c r="B52" s="6"/>
      <c r="C52" s="6"/>
      <c r="D52" s="6"/>
      <c r="E52" s="6"/>
      <c r="F52" s="64"/>
    </row>
    <row r="53" spans="1:6">
      <c r="A53" s="63" t="s">
        <v>50</v>
      </c>
      <c r="B53" s="6"/>
      <c r="C53" s="6"/>
      <c r="D53" s="6"/>
      <c r="E53" s="6"/>
      <c r="F53" s="64"/>
    </row>
    <row r="54" spans="1:6" ht="7.05" customHeight="1">
      <c r="A54" s="65"/>
      <c r="B54" s="6"/>
      <c r="C54" s="6"/>
      <c r="D54" s="6"/>
      <c r="E54" s="6"/>
      <c r="F54" s="64"/>
    </row>
    <row r="55" spans="1:6" ht="25.05" customHeight="1">
      <c r="A55" s="70"/>
      <c r="B55" s="70"/>
      <c r="C55" s="70"/>
      <c r="D55" s="70"/>
      <c r="E55" s="70"/>
      <c r="F55" s="70"/>
    </row>
    <row r="56" spans="1:6">
      <c r="F56" s="66"/>
    </row>
    <row r="57" spans="1:6">
      <c r="F57" s="66"/>
    </row>
  </sheetData>
  <sheetProtection algorithmName="SHA-512" hashValue="tlT7c1/6Gh25vqqBrK3e63x8iFnbpq16OH0raUPcFL4HQ2T51vAzv8R59quMYlTrzNV2RarrqoGGD+yWwdyesg==" saltValue="kIq0HnIRICplasAcKj/p6A==" spinCount="100000" sheet="1" selectLockedCells="1"/>
  <mergeCells count="16">
    <mergeCell ref="C5:F5"/>
    <mergeCell ref="A10:B10"/>
    <mergeCell ref="A8:F8"/>
    <mergeCell ref="B38:C38"/>
    <mergeCell ref="A1:F1"/>
    <mergeCell ref="A3:F3"/>
    <mergeCell ref="A5:B5"/>
    <mergeCell ref="A55:F55"/>
    <mergeCell ref="B28:D28"/>
    <mergeCell ref="C16:D16"/>
    <mergeCell ref="C17:D17"/>
    <mergeCell ref="C10:D10"/>
    <mergeCell ref="B15:C15"/>
    <mergeCell ref="B30:C30"/>
    <mergeCell ref="C20:D20"/>
    <mergeCell ref="C21:D21"/>
  </mergeCells>
  <phoneticPr fontId="28" type="noConversion"/>
  <dataValidations count="3">
    <dataValidation type="list" allowBlank="1" showInputMessage="1" showErrorMessage="1" sqref="F12" xr:uid="{FDDDF9DE-1ED6-48DE-BFEA-EC0DBDC59518}">
      <formula1>"Tempo  indeterminato, Tempo determinato, Apprendistato"</formula1>
    </dataValidation>
    <dataValidation type="list" allowBlank="1" showInputMessage="1" showErrorMessage="1" sqref="F13" xr:uid="{ED6D5E40-F396-4316-9FF6-039A83C270B2}">
      <formula1>"Tempo pieno, Part-time, Altro"</formula1>
    </dataValidation>
    <dataValidation type="list" allowBlank="1" showInputMessage="1" showErrorMessage="1" sqref="B41" xr:uid="{2375FD80-FA17-4075-828A-0C7ED734DF23}">
      <formula1>"Trattamento di fine rapporto (TFR),Trattamento di fine rapporto (TFR) NON PREVISTO"</formula1>
    </dataValidation>
  </dataValidations>
  <printOptions horizontalCentered="1" verticalCentered="1"/>
  <pageMargins left="0.55118110236220474" right="0.55118110236220474" top="0.78740157480314965" bottom="0.78740157480314965" header="0.51181102362204722" footer="0.51181102362204722"/>
  <pageSetup paperSize="9" scale="81" fitToHeight="0" orientation="portrait" horizontalDpi="4294967292" verticalDpi="4294967292" r:id="rId1"/>
  <headerFooter alignWithMargins="0">
    <oddHeader xml:space="preserve">&amp;R&amp;"Arial Narrow,Corsivo"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4812fa5-6c91-4296-bcf5-3b4f2cc63298">
      <UserInfo>
        <DisplayName>De Francesco Chiara</DisplayName>
        <AccountId>10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AA5920D354F84AA6E2252D0E1B8BE7" ma:contentTypeVersion="6" ma:contentTypeDescription="Creare un nuovo documento." ma:contentTypeScope="" ma:versionID="44f39e20af750ae572282e5c316fd619">
  <xsd:schema xmlns:xsd="http://www.w3.org/2001/XMLSchema" xmlns:xs="http://www.w3.org/2001/XMLSchema" xmlns:p="http://schemas.microsoft.com/office/2006/metadata/properties" xmlns:ns2="d2bd9310-c66f-4eb3-bfa7-e2b2dd0b79c9" xmlns:ns3="b4812fa5-6c91-4296-bcf5-3b4f2cc63298" targetNamespace="http://schemas.microsoft.com/office/2006/metadata/properties" ma:root="true" ma:fieldsID="83952d7e85427b194db058320ee21df4" ns2:_="" ns3:_="">
    <xsd:import namespace="d2bd9310-c66f-4eb3-bfa7-e2b2dd0b79c9"/>
    <xsd:import namespace="b4812fa5-6c91-4296-bcf5-3b4f2cc632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bd9310-c66f-4eb3-bfa7-e2b2dd0b79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812fa5-6c91-4296-bcf5-3b4f2cc6329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47CDD0-5F7E-4ADC-B715-D8AE943612E6}">
  <ds:schemaRefs>
    <ds:schemaRef ds:uri="http://schemas.microsoft.com/office/2006/metadata/properties"/>
    <ds:schemaRef ds:uri="d2bd9310-c66f-4eb3-bfa7-e2b2dd0b79c9"/>
    <ds:schemaRef ds:uri="http://schemas.microsoft.com/office/infopath/2007/PartnerControls"/>
    <ds:schemaRef ds:uri="http://schemas.microsoft.com/office/2006/documentManagement/types"/>
    <ds:schemaRef ds:uri="http://purl.org/dc/terms/"/>
    <ds:schemaRef ds:uri="b4812fa5-6c91-4296-bcf5-3b4f2cc63298"/>
    <ds:schemaRef ds:uri="http://purl.org/dc/dcmitype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18EBADB-CA60-47BE-ADA0-7D7D8AC1EF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bd9310-c66f-4eb3-bfa7-e2b2dd0b79c9"/>
    <ds:schemaRef ds:uri="b4812fa5-6c91-4296-bcf5-3b4f2cc632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D39175D-F3E6-451E-8D74-9AC6EEEE5D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Determinazione Costo orario</vt:lpstr>
      <vt:lpstr>'Determinazione Costo orario'!Area_stampa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Utente di Microsoft Office</dc:creator>
  <cp:keywords/>
  <dc:description/>
  <cp:lastModifiedBy>Carbonara Giorgio</cp:lastModifiedBy>
  <cp:revision/>
  <dcterms:created xsi:type="dcterms:W3CDTF">2021-11-15T17:24:22Z</dcterms:created>
  <dcterms:modified xsi:type="dcterms:W3CDTF">2024-06-14T12:13:49Z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0x0101000DAA5920D354F84AA6E2252D0E1B8BE7</vt:lpwstr>
  </property>
</Properties>
</file>