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fazio\Desktop\"/>
    </mc:Choice>
  </mc:AlternateContent>
  <xr:revisionPtr revIDLastSave="0" documentId="8_{55A39866-F09D-4046-96C1-3E2556842410}" xr6:coauthVersionLast="47" xr6:coauthVersionMax="47" xr10:uidLastSave="{00000000-0000-0000-0000-000000000000}"/>
  <bookViews>
    <workbookView xWindow="-120" yWindow="-120" windowWidth="29040" windowHeight="15840" xr2:uid="{EC8A2239-E372-496C-801F-168312E431B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 l="1"/>
  <c r="L23" i="1" l="1"/>
</calcChain>
</file>

<file path=xl/sharedStrings.xml><?xml version="1.0" encoding="utf-8"?>
<sst xmlns="http://schemas.openxmlformats.org/spreadsheetml/2006/main" count="223" uniqueCount="155">
  <si>
    <t>Protocollo</t>
  </si>
  <si>
    <t>Proponente</t>
  </si>
  <si>
    <t>Regione</t>
  </si>
  <si>
    <t>Provincia</t>
  </si>
  <si>
    <t>Comune</t>
  </si>
  <si>
    <t>Tipologia soggetto proponente</t>
  </si>
  <si>
    <t>Finanziamento agevolato concesso</t>
  </si>
  <si>
    <t>FNEE0000001</t>
  </si>
  <si>
    <t>COMUNE DI MATINO</t>
  </si>
  <si>
    <t>Puglia</t>
  </si>
  <si>
    <t xml:space="preserve">Lecce </t>
  </si>
  <si>
    <t>Matino</t>
  </si>
  <si>
    <t>Pubblica amministrazione</t>
  </si>
  <si>
    <t>FNEE0000003</t>
  </si>
  <si>
    <t>COMUNE DI SOVERE</t>
  </si>
  <si>
    <t>Lombardia</t>
  </si>
  <si>
    <t>Bergamo</t>
  </si>
  <si>
    <t>Sovere</t>
  </si>
  <si>
    <t>FNEE0000007</t>
  </si>
  <si>
    <t>COMUNE DI CIVITELLA ROVETO</t>
  </si>
  <si>
    <t>Abruzzo</t>
  </si>
  <si>
    <t>L'Aquila</t>
  </si>
  <si>
    <t>Civitella Roveto</t>
  </si>
  <si>
    <t>FNEE0000010</t>
  </si>
  <si>
    <t>COMUNE DI CAZZAGO SAN MARTINO</t>
  </si>
  <si>
    <t>Brescia</t>
  </si>
  <si>
    <t>Cazzago San Martino</t>
  </si>
  <si>
    <t>FNEE0000011</t>
  </si>
  <si>
    <t>COMUNE DI LAURITO</t>
  </si>
  <si>
    <t>Campania</t>
  </si>
  <si>
    <t>Salerno</t>
  </si>
  <si>
    <t>Laurito</t>
  </si>
  <si>
    <t>FNEE0000012</t>
  </si>
  <si>
    <t>PROVANA CALORE S.R.L.</t>
  </si>
  <si>
    <t>Piemonte</t>
  </si>
  <si>
    <t>Torino</t>
  </si>
  <si>
    <t>Leinì</t>
  </si>
  <si>
    <t>Impresa singola</t>
  </si>
  <si>
    <t>FNEE0000013</t>
  </si>
  <si>
    <t>COMUNE DI CASSANO D'ADDA</t>
  </si>
  <si>
    <t>Milano</t>
  </si>
  <si>
    <t>Cassano D'Adda</t>
  </si>
  <si>
    <t>FNEE0000014</t>
  </si>
  <si>
    <t>AZIENDA SOCIALE SUD-EST</t>
  </si>
  <si>
    <t>Emilia-Romagna</t>
  </si>
  <si>
    <t>Parma</t>
  </si>
  <si>
    <t>Langhirano</t>
  </si>
  <si>
    <t>FNEE0000015</t>
  </si>
  <si>
    <t>COMUNE DI CASTELCOVATI</t>
  </si>
  <si>
    <t>Castelcovati</t>
  </si>
  <si>
    <t>FNEE0000016</t>
  </si>
  <si>
    <t>CASA S.P.A.</t>
  </si>
  <si>
    <t>Toscana</t>
  </si>
  <si>
    <t>Firenze</t>
  </si>
  <si>
    <t>FNEE0000017</t>
  </si>
  <si>
    <t>MASCIONI SPA</t>
  </si>
  <si>
    <t>Varese</t>
  </si>
  <si>
    <t>Cuvio</t>
  </si>
  <si>
    <t>FNEE0000018</t>
  </si>
  <si>
    <t>COMUNE DI LANGHIRANO</t>
  </si>
  <si>
    <t>FNEE0000019</t>
  </si>
  <si>
    <t>BRYO S.P.A.</t>
  </si>
  <si>
    <t>Palazzuolo sul Senio</t>
  </si>
  <si>
    <t>ESCO singola</t>
  </si>
  <si>
    <t>FNEE0000021</t>
  </si>
  <si>
    <t>COMUNE DI MELPIGNANO</t>
  </si>
  <si>
    <t>Lecce</t>
  </si>
  <si>
    <t>Melpignano</t>
  </si>
  <si>
    <t>FNEE0000024</t>
  </si>
  <si>
    <t>CALORE VERDE S.R.L.</t>
  </si>
  <si>
    <t>Cuneo</t>
  </si>
  <si>
    <t>Ormea</t>
  </si>
  <si>
    <t>FNEE0000026</t>
  </si>
  <si>
    <t xml:space="preserve">COMUNE DI RUFFANO </t>
  </si>
  <si>
    <t>Ruffano</t>
  </si>
  <si>
    <t>FNEE0000027</t>
  </si>
  <si>
    <t xml:space="preserve">CALTANISSETTA SERVICE IN HOUSE PROVIDING SRL </t>
  </si>
  <si>
    <t>Sicilia</t>
  </si>
  <si>
    <t>Caltanissetta</t>
  </si>
  <si>
    <t>FNEE0000034</t>
  </si>
  <si>
    <t>COMUNE DI PIEGARO</t>
  </si>
  <si>
    <t>Umbria</t>
  </si>
  <si>
    <t>Perugia</t>
  </si>
  <si>
    <t>Piegaro</t>
  </si>
  <si>
    <t>FNEE0000035</t>
  </si>
  <si>
    <t>C.I. EL IMPIANTI srl (ESCO)</t>
  </si>
  <si>
    <t>Friuli-Venezia Giulia</t>
  </si>
  <si>
    <t>Udine</t>
  </si>
  <si>
    <t>Tarcento</t>
  </si>
  <si>
    <t>FNEE0000041</t>
  </si>
  <si>
    <t>AZIENDA USL DELLA ROMAGNA</t>
  </si>
  <si>
    <t xml:space="preserve">Forlì - Cesena </t>
  </si>
  <si>
    <t xml:space="preserve">Cesena </t>
  </si>
  <si>
    <t>FNEE0000044</t>
  </si>
  <si>
    <t>RIESCO SRL</t>
  </si>
  <si>
    <t xml:space="preserve">Siena </t>
  </si>
  <si>
    <t xml:space="preserve">Chiusi </t>
  </si>
  <si>
    <t>FNEE0000045</t>
  </si>
  <si>
    <t>OTTIMA SRL</t>
  </si>
  <si>
    <t>Palermo</t>
  </si>
  <si>
    <t>Partinico</t>
  </si>
  <si>
    <t>FNEE0000046</t>
  </si>
  <si>
    <t>SO.G.I.P. S.R.L. CON SOCIO UNICO ENTE PUBBLICO TERRITORIALE</t>
  </si>
  <si>
    <t xml:space="preserve">Catania </t>
  </si>
  <si>
    <t>Acireale</t>
  </si>
  <si>
    <t>FNEE0000048</t>
  </si>
  <si>
    <t>COMUNE DI CERRO AL VOLTURNO</t>
  </si>
  <si>
    <t>Molise</t>
  </si>
  <si>
    <t xml:space="preserve">Isernia </t>
  </si>
  <si>
    <t xml:space="preserve">Cerro al Volturno </t>
  </si>
  <si>
    <t>FNEE0000051</t>
  </si>
  <si>
    <t xml:space="preserve">OTTIMA SRL </t>
  </si>
  <si>
    <t xml:space="preserve">Lazio </t>
  </si>
  <si>
    <t xml:space="preserve">Frosinone </t>
  </si>
  <si>
    <t xml:space="preserve">Supino </t>
  </si>
  <si>
    <t>//</t>
  </si>
  <si>
    <t>Investimento previsto</t>
  </si>
  <si>
    <t xml:space="preserve">Importo agevolabile </t>
  </si>
  <si>
    <t>Risparmio atteso (TEP)</t>
  </si>
  <si>
    <t>Riqualificazione e messa a norma dell'impianto di illuminazione pubblica del Comune di Civitella di Roveto</t>
  </si>
  <si>
    <t xml:space="preserve">Riqualificazione e messa a norma dell'impianto di illuminazione pubblica del Comune di Cassano d'Adda. </t>
  </si>
  <si>
    <t>L’intervento, da realizzarsi nel Comune di Langhirano (PR) su un immobile sede dell’Azienda Sociale Sud-Est che ospita la "casa di Residenza Anziani Val parma" dove la proponente offre un servizio assistenziale per anziani in condizione di non autosufficienza, riguarda la trasformazione dell’edificio esistente in edificio a energia quasi zero “NZEB” e riguarderà sia le caratteristiche termoigrometriche della struttura che gli aspetti impiantistici.</t>
  </si>
  <si>
    <t xml:space="preserve">Riqualificazione e messa a norma dell'impianto di illuminazione pubblica del Comune di Castelcovati </t>
  </si>
  <si>
    <t>Riqualificazione energetica di n. 2 edifici, destinati a civili abitazioni del comune di Firenze. In particolare gli interventi previsti riguardano:
- isolamento delle pareti esterne disperdenti degli alloggi con realizzazione di "isolamento a cappotto" da posare esternamente alle pareti con pannelli isolanti in polistirene espanso sinterizzato addizionato con grafite in EPS sp. 12cm e conducibilità termica pari a λ= 0,031 W/m k;
- isolamento dell'intradosso del solaio degli alloggi del piano primo che si affaccia su pareti esterne (pilotis) con realizzazione di "isolamento a cappotto" con pannelli isolanti in polistirene espanso sinterizzato addizionato con grafite in EPS sp. 12cm e conducibilità termica pari a λ= 0,031 W/m k.</t>
  </si>
  <si>
    <t>Riqualificazione e messa a norma dell'impianto di illuminazione pubblica del Comune di Langhirano</t>
  </si>
  <si>
    <t>Installazione di un sistema di recuperatori di calore aria-aria a flussi incrociati per asciugatoio linea tintoria e linea candeggio, scambiatori di calore a fascio tubiero autopulente per acque reflue linee tintoria, candeggio, mercerizzo e due fasi, sostituzione generatore di vapore esistente con n° 3 nuovi generatori di vapore a gas metano</t>
  </si>
  <si>
    <t xml:space="preserve">Realizzazione di 3 distinti interventi  su edifici scolastici:
1. Il primo intervento (Scuola primaria di Bornato - frazione del Comune proponente) consiste nella demolizione della vecchia scuola e la ricostruzione, in area adiacente, di un nuovo complesso scolastico, tenuto conto dell’insostenibilità economico dell’adeguamento sismico dell’edificio esistente. Il nuovo edificio sarà classificato NZEB.
2. Il secondo intervento (Scuola primaria di Cazzago) prevede, per una parte dell’edificio scolastico, interventi di riqualificazione energetica e, per una parte, interventi di demolizione e ricostruzione per adeguamento antisismico e per rendere l’immobile classificato NZEB.
3. Il terzo intervento (Scuola secondaria-media di Cazzago) prevede interventi di adeguamento antisismico e riqualificazione energetica dell’edifico al fine di classificarlo NZEB.  </t>
  </si>
  <si>
    <t>Ampliamento della rete TLR che si sviluppa all'interno del Comune di Leinì (TO) ed è rivolta all'integrazione con opportune sotto centrali di 27 utenze alle 100 già allacciate alla medesima rete di proprietà della società richiedente.</t>
  </si>
  <si>
    <t>Ristrutturazione ed efficientamento energetico della palestra annessa alla Scuola Primaria "Dino Campana" del Comune di Palazzuolo sul Senio (FI). In particolare:   
- isolamento termico superfici opache; 
- sostituzione chiusure trasparenti; 
- sostituzione sistemi di illuminazione;
- impianto solare termico per ACS;
- building automation;
- adeguamento normativo;
- riqualificazione spogliatoi;
- adeguamento prevenzione incendi e impianto fognario.</t>
  </si>
  <si>
    <t xml:space="preserve">Efficientamento energetico dell’impianto di illuminazione pubblica del Comune di Melpignano </t>
  </si>
  <si>
    <t>Ampliamento della rete di distribuzione dell’impianto di teleriscaldamento, a biomassa, del Comune di Ormea (CN) gestito, tramite convenzione, dalla Calore Verde S.R.L.. La finalità è l’allaccio di ulteriori utenze e, in particolare, dell’edificio adibito a istituto di istruzione secondaria superiore. Il progetto prevede anche la realizzazione di un serbatoio di accumulo presso la centrale di teleriscaldamento.</t>
  </si>
  <si>
    <t xml:space="preserve">Efficientamento energetico dell’impianto di pubblica illuminazione del Comune di Ruffano. </t>
  </si>
  <si>
    <t>Efficientamento energetico dell’impianto di pubblica illuminazione del Comune di Piegaro</t>
  </si>
  <si>
    <t>Efficientamento energetico dell’impianto di illuminazione pubblica del Comune di Tarcento</t>
  </si>
  <si>
    <t xml:space="preserve">Riqualificazione energetica dell’infrastruttura pubblica costituita dal presidio ospedaliero Bufalini di Cesena, gestito dall’Azienda USL della Romagna. In particolare trattasi di installazione di pompe di calore ad integrazione della centrale di teleriscaldamento del presidio ospedaliero. Le stesse serviranno numerosi circuiti di processo e servizi specifici delle funzioni speciali svolte all’interno del presidio, quali sale operatorie, laboratori etc. </t>
  </si>
  <si>
    <t>Efficientamento energetico dell’impianto di illuminazione pubblica del Comune di Chiusi</t>
  </si>
  <si>
    <t>Efficientamento energetico dell’impianto di illuminazione pubblica del Comune di Partinico</t>
  </si>
  <si>
    <t>Realizzazione di diversi interventi di efficientamento energetico, volti a determinare un risparmio complessivo dei consumi energetici per la gestione del servizio idrico integrato (acquedotto) del Comune di Acireale affidato alla SO.G.I.P.. Le principali attività che saranno intraprese per il conseguimento di tali obiettivi saranno:
• controllo e razionalizzazione dei consumi energetici;
• contenimento della spesa complessiva per le forniture energetiche;
• diminuzione dell’acqua emunta;
• efficienza nella gestione del servizio di distribuzione della risorsa idrica.
In particolare, saranno installati contatori di utenza di tipo smart meter per effettuare le letture puntuali dei consumi idrici, al fine di interpolarli con i dati del sistema di telecontrollo esistente. Questo permetterà di efficientare l’intero sistema acquedottistico per la rete idrica del comune di Acireale.</t>
  </si>
  <si>
    <t>Efficientamento energetico dell’impianto di illuminazione pubblica del Comune di Cerro al Volturno</t>
  </si>
  <si>
    <t>Efficientamento energetico dell’impianto di illuminazione pubblica del Comune di Supino</t>
  </si>
  <si>
    <t>Descrizione intervento</t>
  </si>
  <si>
    <t xml:space="preserve">N. </t>
  </si>
  <si>
    <t>Riqualificazione e messa a norma dell'impianto di illuminazione pubblica del Comune di Matino</t>
  </si>
  <si>
    <t>Riqualificazione e messa a norma dell'impianto di illuminazione pubblica del Comune di Sovere</t>
  </si>
  <si>
    <t>Riqualificazione e messa a norma dell'impianto di illuminazione pubblica del Comune di Laurito</t>
  </si>
  <si>
    <t>Data Delibera</t>
  </si>
  <si>
    <t>L’investimento prevede di:
•	acquistare un gassificatore ed un cogeneratore alimentato con il syngas prodotto dalla gassificazione della biomassa legnosa raccolta 
•	immettere in rete l’energia elettrica del cogeneratore
•	valorizzare la parte termica:
                - per essiccare la biomassa da gassificare;
                - per essiccare la rimanente biomassa non gassificata che sarà ceduta all’ente pubblico per l’alimentazione dei generatori termici a biomassa installati o da installarsi presso i propri istituti scolastici.
L’impianto avrà una potenzialità di 200 kW elettrici e 500 kW termici.</t>
  </si>
  <si>
    <t>Responsabile del procedimento</t>
  </si>
  <si>
    <t>Luigi Gallo</t>
  </si>
  <si>
    <t>Paolo Praticò</t>
  </si>
  <si>
    <t>FNEE0000069</t>
  </si>
  <si>
    <t>COMUNE DI TRESCORE BALNEARIO</t>
  </si>
  <si>
    <t xml:space="preserve">Alessandra Fonseca </t>
  </si>
  <si>
    <t xml:space="preserve">Trescore Balneario </t>
  </si>
  <si>
    <t>Efficientamento energetico dell’impianto di illuminazione pubblica del Comune di Trescore Balneario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</si>
</sst>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43" formatCode="_-* #,##0.00_-;\-* #,##0.00_-;_-* &quot;-&quot;??_-;_-@_-"/>
    <numFmt numFmtId="164" formatCode="#,##0.00\ &quot;€&quot;"/>
  </numFmts>
  <fonts count="7"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Arial"/>
      <family val="2"/>
    </font>
    <font>
      <sz val="10"/>
      <color theme="1"/>
      <name val="Arial"/>
      <family val="2"/>
    </font>
    <font>
      <sz val="11"/>
      <color theme="1"/>
      <name val="Arial"/>
      <family val="2"/>
    </font>
    <font>
      <b/>
      <sz val="11"/>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2" fillId="0" borderId="0" xfId="0" applyFont="1"/>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1" xfId="0" applyFont="1" applyBorder="1" applyAlignment="1">
      <alignment vertical="center"/>
    </xf>
    <xf numFmtId="7" fontId="4" fillId="0" borderId="1" xfId="0" applyNumberFormat="1" applyFont="1" applyBorder="1" applyAlignment="1">
      <alignment vertical="center"/>
    </xf>
    <xf numFmtId="2" fontId="4" fillId="0" borderId="1" xfId="0" applyNumberFormat="1" applyFont="1" applyBorder="1" applyAlignment="1">
      <alignment vertical="center"/>
    </xf>
    <xf numFmtId="43" fontId="4" fillId="0" borderId="1" xfId="1" applyFont="1" applyFill="1" applyBorder="1" applyAlignment="1">
      <alignment vertical="center"/>
    </xf>
    <xf numFmtId="43" fontId="4" fillId="0" borderId="1" xfId="1" applyFont="1" applyFill="1" applyBorder="1" applyAlignment="1">
      <alignment vertical="center" wrapText="1"/>
    </xf>
    <xf numFmtId="0" fontId="3" fillId="3" borderId="2" xfId="0" applyFont="1" applyFill="1" applyBorder="1" applyAlignment="1">
      <alignment vertical="center"/>
    </xf>
    <xf numFmtId="7" fontId="4" fillId="3" borderId="1" xfId="0" applyNumberFormat="1" applyFont="1" applyFill="1" applyBorder="1" applyAlignment="1">
      <alignment vertical="center"/>
    </xf>
    <xf numFmtId="43" fontId="4" fillId="3" borderId="1" xfId="1" applyFont="1" applyFill="1" applyBorder="1" applyAlignment="1">
      <alignment vertical="center"/>
    </xf>
    <xf numFmtId="164" fontId="4" fillId="3" borderId="1" xfId="0" applyNumberFormat="1" applyFont="1" applyFill="1" applyBorder="1" applyAlignment="1">
      <alignment horizontal="right" vertical="center"/>
    </xf>
    <xf numFmtId="14" fontId="3" fillId="0" borderId="2" xfId="0" applyNumberFormat="1" applyFont="1" applyBorder="1" applyAlignment="1">
      <alignment horizontal="left" vertical="center"/>
    </xf>
    <xf numFmtId="0" fontId="3" fillId="0" borderId="3" xfId="0" applyFont="1" applyBorder="1" applyAlignment="1">
      <alignment vertical="center"/>
    </xf>
    <xf numFmtId="14" fontId="3" fillId="0" borderId="1" xfId="0" applyNumberFormat="1" applyFont="1" applyBorder="1" applyAlignment="1">
      <alignment horizontal="left" vertical="center"/>
    </xf>
    <xf numFmtId="43" fontId="4" fillId="3" borderId="4" xfId="1" applyFont="1" applyFill="1" applyBorder="1" applyAlignment="1">
      <alignment vertical="center"/>
    </xf>
    <xf numFmtId="14" fontId="3" fillId="0" borderId="4" xfId="0" applyNumberFormat="1" applyFont="1" applyBorder="1" applyAlignment="1">
      <alignment horizontal="left" vertical="center"/>
    </xf>
    <xf numFmtId="164" fontId="4" fillId="3" borderId="1" xfId="0" applyNumberFormat="1" applyFont="1" applyFill="1" applyBorder="1" applyAlignment="1">
      <alignment vertical="center" wrapText="1"/>
    </xf>
    <xf numFmtId="0" fontId="3" fillId="0" borderId="4" xfId="0" applyFont="1" applyBorder="1" applyAlignment="1">
      <alignment vertical="center" wrapText="1"/>
    </xf>
    <xf numFmtId="14" fontId="3" fillId="0" borderId="1" xfId="0" applyNumberFormat="1" applyFont="1" applyBorder="1" applyAlignment="1">
      <alignment horizontal="left" vertical="center" wrapText="1"/>
    </xf>
    <xf numFmtId="43" fontId="4" fillId="0" borderId="1" xfId="1" applyFont="1" applyFill="1" applyBorder="1" applyAlignment="1">
      <alignment horizontal="right" vertical="center"/>
    </xf>
    <xf numFmtId="0" fontId="5" fillId="0" borderId="1" xfId="0" applyFont="1" applyBorder="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1" xfId="1" applyNumberFormat="1" applyFont="1" applyFill="1" applyBorder="1" applyAlignment="1">
      <alignment vertical="center" wrapText="1"/>
    </xf>
    <xf numFmtId="0" fontId="5" fillId="0" borderId="1" xfId="1" applyNumberFormat="1" applyFont="1" applyFill="1" applyBorder="1" applyAlignment="1">
      <alignment horizontal="left" vertical="center" wrapText="1"/>
    </xf>
    <xf numFmtId="0" fontId="5" fillId="3" borderId="1" xfId="1" applyNumberFormat="1" applyFont="1" applyFill="1" applyBorder="1" applyAlignment="1">
      <alignment vertical="center" wrapText="1"/>
    </xf>
    <xf numFmtId="0" fontId="5" fillId="3" borderId="4" xfId="1" applyNumberFormat="1" applyFont="1" applyFill="1" applyBorder="1" applyAlignment="1">
      <alignment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4" xfId="0" applyNumberFormat="1" applyFont="1" applyBorder="1" applyAlignment="1">
      <alignment horizontal="center" vertical="center"/>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63991-B0BF-4AAA-BC76-6E0A5A23B5D6}">
  <dimension ref="A1:N27"/>
  <sheetViews>
    <sheetView tabSelected="1" topLeftCell="B18" zoomScale="70" zoomScaleNormal="70" workbookViewId="0">
      <selection activeCell="J38" sqref="J38:J39"/>
    </sheetView>
  </sheetViews>
  <sheetFormatPr defaultColWidth="9.140625" defaultRowHeight="15" x14ac:dyDescent="0.25"/>
  <cols>
    <col min="1" max="1" width="9.140625" style="1"/>
    <col min="2" max="2" width="18.5703125" style="1" customWidth="1"/>
    <col min="3" max="3" width="56.5703125" style="1" customWidth="1"/>
    <col min="4" max="5" width="29.5703125" style="1" customWidth="1"/>
    <col min="6" max="6" width="20" style="1" bestFit="1" customWidth="1"/>
    <col min="7" max="7" width="14.28515625" style="1" bestFit="1" customWidth="1"/>
    <col min="8" max="8" width="20.7109375" style="1" bestFit="1" customWidth="1"/>
    <col min="9" max="11" width="18.5703125" style="1" customWidth="1"/>
    <col min="12" max="12" width="21.7109375" style="1" customWidth="1"/>
    <col min="13" max="13" width="18.5703125" style="1" customWidth="1"/>
    <col min="14" max="14" width="97.42578125" customWidth="1"/>
    <col min="15" max="16384" width="9.140625" style="1"/>
  </cols>
  <sheetData>
    <row r="1" spans="1:14" customFormat="1" ht="53.25" customHeight="1" x14ac:dyDescent="0.25">
      <c r="A1" s="23" t="s">
        <v>141</v>
      </c>
      <c r="B1" s="23" t="s">
        <v>0</v>
      </c>
      <c r="C1" s="24" t="s">
        <v>1</v>
      </c>
      <c r="D1" s="23" t="s">
        <v>5</v>
      </c>
      <c r="E1" s="23" t="s">
        <v>147</v>
      </c>
      <c r="F1" s="23" t="s">
        <v>2</v>
      </c>
      <c r="G1" s="23" t="s">
        <v>3</v>
      </c>
      <c r="H1" s="23" t="s">
        <v>4</v>
      </c>
      <c r="I1" s="23" t="s">
        <v>145</v>
      </c>
      <c r="J1" s="23" t="s">
        <v>116</v>
      </c>
      <c r="K1" s="23" t="s">
        <v>117</v>
      </c>
      <c r="L1" s="23" t="s">
        <v>6</v>
      </c>
      <c r="M1" s="23" t="s">
        <v>118</v>
      </c>
      <c r="N1" s="23" t="s">
        <v>140</v>
      </c>
    </row>
    <row r="2" spans="1:14" ht="36" customHeight="1" x14ac:dyDescent="0.2">
      <c r="A2" s="2">
        <v>1</v>
      </c>
      <c r="B2" s="2" t="s">
        <v>7</v>
      </c>
      <c r="C2" s="3" t="s">
        <v>8</v>
      </c>
      <c r="D2" s="4" t="s">
        <v>12</v>
      </c>
      <c r="E2" s="4" t="s">
        <v>149</v>
      </c>
      <c r="F2" s="4" t="s">
        <v>9</v>
      </c>
      <c r="G2" s="4" t="s">
        <v>10</v>
      </c>
      <c r="H2" s="4" t="s">
        <v>11</v>
      </c>
      <c r="I2" s="29">
        <v>44089</v>
      </c>
      <c r="J2" s="5">
        <v>1222000</v>
      </c>
      <c r="K2" s="5">
        <v>1222000</v>
      </c>
      <c r="L2" s="5">
        <v>977600</v>
      </c>
      <c r="M2" s="6">
        <v>168.3</v>
      </c>
      <c r="N2" s="22" t="s">
        <v>142</v>
      </c>
    </row>
    <row r="3" spans="1:14" ht="36" customHeight="1" x14ac:dyDescent="0.2">
      <c r="A3" s="2">
        <v>2</v>
      </c>
      <c r="B3" s="2" t="s">
        <v>13</v>
      </c>
      <c r="C3" s="3" t="s">
        <v>14</v>
      </c>
      <c r="D3" s="4" t="s">
        <v>12</v>
      </c>
      <c r="E3" s="4" t="s">
        <v>149</v>
      </c>
      <c r="F3" s="4" t="s">
        <v>15</v>
      </c>
      <c r="G3" s="4" t="s">
        <v>16</v>
      </c>
      <c r="H3" s="4" t="s">
        <v>17</v>
      </c>
      <c r="I3" s="29">
        <v>44089</v>
      </c>
      <c r="J3" s="5">
        <v>800000</v>
      </c>
      <c r="K3" s="5">
        <v>535101.76</v>
      </c>
      <c r="L3" s="5">
        <v>428000</v>
      </c>
      <c r="M3" s="6">
        <v>50</v>
      </c>
      <c r="N3" s="22" t="s">
        <v>143</v>
      </c>
    </row>
    <row r="4" spans="1:14" ht="36" customHeight="1" x14ac:dyDescent="0.2">
      <c r="A4" s="2">
        <v>3</v>
      </c>
      <c r="B4" s="2" t="s">
        <v>18</v>
      </c>
      <c r="C4" s="3" t="s">
        <v>19</v>
      </c>
      <c r="D4" s="4" t="s">
        <v>12</v>
      </c>
      <c r="E4" s="4" t="s">
        <v>149</v>
      </c>
      <c r="F4" s="4" t="s">
        <v>20</v>
      </c>
      <c r="G4" s="4" t="s">
        <v>21</v>
      </c>
      <c r="H4" s="4" t="s">
        <v>22</v>
      </c>
      <c r="I4" s="29">
        <v>44089</v>
      </c>
      <c r="J4" s="5">
        <v>355945.88</v>
      </c>
      <c r="K4" s="5">
        <v>341283.71</v>
      </c>
      <c r="L4" s="5">
        <v>273026.96000000002</v>
      </c>
      <c r="M4" s="6">
        <v>58.74</v>
      </c>
      <c r="N4" s="22" t="s">
        <v>119</v>
      </c>
    </row>
    <row r="5" spans="1:14" ht="142.5" x14ac:dyDescent="0.2">
      <c r="A5" s="2">
        <v>4</v>
      </c>
      <c r="B5" s="2" t="s">
        <v>23</v>
      </c>
      <c r="C5" s="3" t="s">
        <v>24</v>
      </c>
      <c r="D5" s="4" t="s">
        <v>12</v>
      </c>
      <c r="E5" s="4" t="s">
        <v>149</v>
      </c>
      <c r="F5" s="4" t="s">
        <v>15</v>
      </c>
      <c r="G5" s="4" t="s">
        <v>25</v>
      </c>
      <c r="H5" s="4" t="s">
        <v>26</v>
      </c>
      <c r="I5" s="29">
        <v>44145</v>
      </c>
      <c r="J5" s="5">
        <v>5828036.6500000004</v>
      </c>
      <c r="K5" s="5">
        <v>5552636.0199999996</v>
      </c>
      <c r="L5" s="5">
        <v>1597847.2</v>
      </c>
      <c r="M5" s="7">
        <v>31.69</v>
      </c>
      <c r="N5" s="25" t="s">
        <v>126</v>
      </c>
    </row>
    <row r="6" spans="1:14" ht="36" customHeight="1" x14ac:dyDescent="0.2">
      <c r="A6" s="2">
        <v>5</v>
      </c>
      <c r="B6" s="2" t="s">
        <v>27</v>
      </c>
      <c r="C6" s="3" t="s">
        <v>28</v>
      </c>
      <c r="D6" s="4" t="s">
        <v>12</v>
      </c>
      <c r="E6" s="4" t="s">
        <v>149</v>
      </c>
      <c r="F6" s="4" t="s">
        <v>29</v>
      </c>
      <c r="G6" s="4" t="s">
        <v>30</v>
      </c>
      <c r="H6" s="4" t="s">
        <v>31</v>
      </c>
      <c r="I6" s="29">
        <v>44148</v>
      </c>
      <c r="J6" s="5">
        <v>371000</v>
      </c>
      <c r="K6" s="5">
        <v>371000</v>
      </c>
      <c r="L6" s="5">
        <v>241000</v>
      </c>
      <c r="M6" s="7">
        <v>15</v>
      </c>
      <c r="N6" s="25" t="s">
        <v>144</v>
      </c>
    </row>
    <row r="7" spans="1:14" ht="42.6" customHeight="1" x14ac:dyDescent="0.2">
      <c r="A7" s="2">
        <v>6</v>
      </c>
      <c r="B7" s="2" t="s">
        <v>32</v>
      </c>
      <c r="C7" s="3" t="s">
        <v>33</v>
      </c>
      <c r="D7" s="4" t="s">
        <v>37</v>
      </c>
      <c r="E7" s="4" t="s">
        <v>149</v>
      </c>
      <c r="F7" s="4" t="s">
        <v>34</v>
      </c>
      <c r="G7" s="4" t="s">
        <v>35</v>
      </c>
      <c r="H7" s="4" t="s">
        <v>36</v>
      </c>
      <c r="I7" s="29">
        <v>44151</v>
      </c>
      <c r="J7" s="5">
        <v>1341400</v>
      </c>
      <c r="K7" s="5">
        <v>1341400</v>
      </c>
      <c r="L7" s="5">
        <v>938980</v>
      </c>
      <c r="M7" s="7">
        <v>338</v>
      </c>
      <c r="N7" s="25" t="s">
        <v>127</v>
      </c>
    </row>
    <row r="8" spans="1:14" ht="36" customHeight="1" x14ac:dyDescent="0.2">
      <c r="A8" s="2">
        <v>7</v>
      </c>
      <c r="B8" s="2" t="s">
        <v>38</v>
      </c>
      <c r="C8" s="3" t="s">
        <v>39</v>
      </c>
      <c r="D8" s="4" t="s">
        <v>12</v>
      </c>
      <c r="E8" s="4" t="s">
        <v>149</v>
      </c>
      <c r="F8" s="4" t="s">
        <v>15</v>
      </c>
      <c r="G8" s="4" t="s">
        <v>40</v>
      </c>
      <c r="H8" s="4" t="s">
        <v>41</v>
      </c>
      <c r="I8" s="29">
        <v>44082</v>
      </c>
      <c r="J8" s="5">
        <v>520111.9</v>
      </c>
      <c r="K8" s="5">
        <v>520111.9</v>
      </c>
      <c r="L8" s="5">
        <v>416089.52</v>
      </c>
      <c r="M8" s="7">
        <v>110</v>
      </c>
      <c r="N8" s="25" t="s">
        <v>120</v>
      </c>
    </row>
    <row r="9" spans="1:14" ht="71.25" x14ac:dyDescent="0.2">
      <c r="A9" s="2">
        <v>8</v>
      </c>
      <c r="B9" s="2" t="s">
        <v>42</v>
      </c>
      <c r="C9" s="3" t="s">
        <v>43</v>
      </c>
      <c r="D9" s="4" t="s">
        <v>12</v>
      </c>
      <c r="E9" s="4" t="s">
        <v>149</v>
      </c>
      <c r="F9" s="4" t="s">
        <v>44</v>
      </c>
      <c r="G9" s="4" t="s">
        <v>45</v>
      </c>
      <c r="H9" s="4" t="s">
        <v>46</v>
      </c>
      <c r="I9" s="29">
        <v>44089</v>
      </c>
      <c r="J9" s="5">
        <v>2825500</v>
      </c>
      <c r="K9" s="5">
        <v>1725000</v>
      </c>
      <c r="L9" s="5">
        <v>1035000</v>
      </c>
      <c r="M9" s="7">
        <v>60</v>
      </c>
      <c r="N9" s="25" t="s">
        <v>121</v>
      </c>
    </row>
    <row r="10" spans="1:14" ht="42" customHeight="1" x14ac:dyDescent="0.2">
      <c r="A10" s="2">
        <v>9</v>
      </c>
      <c r="B10" s="2" t="s">
        <v>47</v>
      </c>
      <c r="C10" s="3" t="s">
        <v>48</v>
      </c>
      <c r="D10" s="4" t="s">
        <v>12</v>
      </c>
      <c r="E10" s="4" t="s">
        <v>149</v>
      </c>
      <c r="F10" s="4" t="s">
        <v>15</v>
      </c>
      <c r="G10" s="4" t="s">
        <v>25</v>
      </c>
      <c r="H10" s="4" t="s">
        <v>49</v>
      </c>
      <c r="I10" s="29">
        <v>44146</v>
      </c>
      <c r="J10" s="5">
        <v>990000</v>
      </c>
      <c r="K10" s="5">
        <v>867750.40000000002</v>
      </c>
      <c r="L10" s="5">
        <v>694200.31999999995</v>
      </c>
      <c r="M10" s="7">
        <v>70</v>
      </c>
      <c r="N10" s="25" t="s">
        <v>122</v>
      </c>
    </row>
    <row r="11" spans="1:14" ht="107.1" customHeight="1" x14ac:dyDescent="0.2">
      <c r="A11" s="2">
        <v>10</v>
      </c>
      <c r="B11" s="2" t="s">
        <v>50</v>
      </c>
      <c r="C11" s="3" t="s">
        <v>51</v>
      </c>
      <c r="D11" s="4" t="s">
        <v>12</v>
      </c>
      <c r="E11" s="4" t="s">
        <v>149</v>
      </c>
      <c r="F11" s="4" t="s">
        <v>52</v>
      </c>
      <c r="G11" s="4" t="s">
        <v>53</v>
      </c>
      <c r="H11" s="4" t="s">
        <v>53</v>
      </c>
      <c r="I11" s="29">
        <v>44116</v>
      </c>
      <c r="J11" s="5">
        <v>840000</v>
      </c>
      <c r="K11" s="5">
        <v>840000</v>
      </c>
      <c r="L11" s="5">
        <v>504000</v>
      </c>
      <c r="M11" s="7">
        <v>74</v>
      </c>
      <c r="N11" s="25" t="s">
        <v>123</v>
      </c>
    </row>
    <row r="12" spans="1:14" ht="56.45" customHeight="1" x14ac:dyDescent="0.2">
      <c r="A12" s="2">
        <v>11</v>
      </c>
      <c r="B12" s="2" t="s">
        <v>54</v>
      </c>
      <c r="C12" s="3" t="s">
        <v>55</v>
      </c>
      <c r="D12" s="4" t="s">
        <v>37</v>
      </c>
      <c r="E12" s="4" t="s">
        <v>149</v>
      </c>
      <c r="F12" s="4" t="s">
        <v>15</v>
      </c>
      <c r="G12" s="4" t="s">
        <v>56</v>
      </c>
      <c r="H12" s="4" t="s">
        <v>57</v>
      </c>
      <c r="I12" s="29">
        <v>44028</v>
      </c>
      <c r="J12" s="5">
        <v>1540000</v>
      </c>
      <c r="K12" s="5">
        <v>990000</v>
      </c>
      <c r="L12" s="5">
        <v>693000</v>
      </c>
      <c r="M12" s="7">
        <v>7301</v>
      </c>
      <c r="N12" s="25" t="s">
        <v>125</v>
      </c>
    </row>
    <row r="13" spans="1:14" ht="36" customHeight="1" x14ac:dyDescent="0.2">
      <c r="A13" s="2">
        <v>12</v>
      </c>
      <c r="B13" s="2" t="s">
        <v>58</v>
      </c>
      <c r="C13" s="3" t="s">
        <v>59</v>
      </c>
      <c r="D13" s="4" t="s">
        <v>12</v>
      </c>
      <c r="E13" s="4" t="s">
        <v>149</v>
      </c>
      <c r="F13" s="4" t="s">
        <v>44</v>
      </c>
      <c r="G13" s="4" t="s">
        <v>45</v>
      </c>
      <c r="H13" s="4" t="s">
        <v>46</v>
      </c>
      <c r="I13" s="29">
        <v>44111</v>
      </c>
      <c r="J13" s="5">
        <v>1050000</v>
      </c>
      <c r="K13" s="5">
        <v>1046345.68</v>
      </c>
      <c r="L13" s="5">
        <v>837076.54</v>
      </c>
      <c r="M13" s="7">
        <v>92.19</v>
      </c>
      <c r="N13" s="25" t="s">
        <v>124</v>
      </c>
    </row>
    <row r="14" spans="1:14" ht="144" customHeight="1" x14ac:dyDescent="0.2">
      <c r="A14" s="2">
        <v>13</v>
      </c>
      <c r="B14" s="2" t="s">
        <v>60</v>
      </c>
      <c r="C14" s="3" t="s">
        <v>61</v>
      </c>
      <c r="D14" s="4" t="s">
        <v>63</v>
      </c>
      <c r="E14" s="4" t="s">
        <v>149</v>
      </c>
      <c r="F14" s="4" t="s">
        <v>52</v>
      </c>
      <c r="G14" s="4" t="s">
        <v>53</v>
      </c>
      <c r="H14" s="4" t="s">
        <v>62</v>
      </c>
      <c r="I14" s="29">
        <v>44034</v>
      </c>
      <c r="J14" s="5">
        <v>516556.79</v>
      </c>
      <c r="K14" s="5">
        <v>381115.77</v>
      </c>
      <c r="L14" s="5">
        <v>266781.03999999998</v>
      </c>
      <c r="M14" s="7">
        <v>5.7</v>
      </c>
      <c r="N14" s="25" t="s">
        <v>128</v>
      </c>
    </row>
    <row r="15" spans="1:14" ht="36" customHeight="1" x14ac:dyDescent="0.2">
      <c r="A15" s="2">
        <v>14</v>
      </c>
      <c r="B15" s="2" t="s">
        <v>64</v>
      </c>
      <c r="C15" s="3" t="s">
        <v>65</v>
      </c>
      <c r="D15" s="4" t="s">
        <v>12</v>
      </c>
      <c r="E15" s="4" t="s">
        <v>149</v>
      </c>
      <c r="F15" s="4" t="s">
        <v>9</v>
      </c>
      <c r="G15" s="4" t="s">
        <v>66</v>
      </c>
      <c r="H15" s="4" t="s">
        <v>67</v>
      </c>
      <c r="I15" s="29">
        <v>44111</v>
      </c>
      <c r="J15" s="5">
        <v>1144396</v>
      </c>
      <c r="K15" s="5">
        <v>1049496.6399999999</v>
      </c>
      <c r="L15" s="5">
        <v>839597.31</v>
      </c>
      <c r="M15" s="7">
        <v>116</v>
      </c>
      <c r="N15" s="25" t="s">
        <v>129</v>
      </c>
    </row>
    <row r="16" spans="1:14" ht="60.6" customHeight="1" x14ac:dyDescent="0.2">
      <c r="A16" s="2">
        <v>15</v>
      </c>
      <c r="B16" s="2" t="s">
        <v>68</v>
      </c>
      <c r="C16" s="3" t="s">
        <v>69</v>
      </c>
      <c r="D16" s="4" t="s">
        <v>37</v>
      </c>
      <c r="E16" s="4" t="s">
        <v>148</v>
      </c>
      <c r="F16" s="4" t="s">
        <v>34</v>
      </c>
      <c r="G16" s="4" t="s">
        <v>70</v>
      </c>
      <c r="H16" s="4" t="s">
        <v>71</v>
      </c>
      <c r="I16" s="29">
        <v>44230</v>
      </c>
      <c r="J16" s="5">
        <v>506785.73</v>
      </c>
      <c r="K16" s="5">
        <v>506785.73</v>
      </c>
      <c r="L16" s="5">
        <v>354750.01</v>
      </c>
      <c r="M16" s="21" t="s">
        <v>115</v>
      </c>
      <c r="N16" s="26" t="s">
        <v>130</v>
      </c>
    </row>
    <row r="17" spans="1:14" ht="36" customHeight="1" x14ac:dyDescent="0.2">
      <c r="A17" s="2">
        <v>16</v>
      </c>
      <c r="B17" s="2" t="s">
        <v>72</v>
      </c>
      <c r="C17" s="3" t="s">
        <v>73</v>
      </c>
      <c r="D17" s="4" t="s">
        <v>12</v>
      </c>
      <c r="E17" s="4" t="s">
        <v>148</v>
      </c>
      <c r="F17" s="4" t="s">
        <v>9</v>
      </c>
      <c r="G17" s="4" t="s">
        <v>66</v>
      </c>
      <c r="H17" s="4" t="s">
        <v>74</v>
      </c>
      <c r="I17" s="29">
        <v>44230</v>
      </c>
      <c r="J17" s="5">
        <v>1415000</v>
      </c>
      <c r="K17" s="5">
        <v>1412358.98</v>
      </c>
      <c r="L17" s="5">
        <v>1129887.1839999999</v>
      </c>
      <c r="M17" s="8">
        <v>186.3</v>
      </c>
      <c r="N17" s="25" t="s">
        <v>131</v>
      </c>
    </row>
    <row r="18" spans="1:14" ht="183" customHeight="1" x14ac:dyDescent="0.2">
      <c r="A18" s="2">
        <v>17</v>
      </c>
      <c r="B18" s="2" t="s">
        <v>75</v>
      </c>
      <c r="C18" s="9" t="s">
        <v>76</v>
      </c>
      <c r="D18" s="4" t="s">
        <v>12</v>
      </c>
      <c r="E18" s="4" t="s">
        <v>148</v>
      </c>
      <c r="F18" s="4" t="s">
        <v>77</v>
      </c>
      <c r="G18" s="4" t="s">
        <v>78</v>
      </c>
      <c r="H18" s="4" t="s">
        <v>78</v>
      </c>
      <c r="I18" s="30">
        <v>44124</v>
      </c>
      <c r="J18" s="5">
        <v>2663000</v>
      </c>
      <c r="K18" s="5">
        <v>2370000</v>
      </c>
      <c r="L18" s="10">
        <v>1896000</v>
      </c>
      <c r="M18" s="11">
        <v>320.51</v>
      </c>
      <c r="N18" s="27" t="s">
        <v>146</v>
      </c>
    </row>
    <row r="19" spans="1:14" ht="36" customHeight="1" x14ac:dyDescent="0.2">
      <c r="A19" s="2">
        <v>18</v>
      </c>
      <c r="B19" s="2" t="s">
        <v>79</v>
      </c>
      <c r="C19" s="9" t="s">
        <v>80</v>
      </c>
      <c r="D19" s="4" t="s">
        <v>12</v>
      </c>
      <c r="E19" s="4" t="s">
        <v>148</v>
      </c>
      <c r="F19" s="4" t="s">
        <v>81</v>
      </c>
      <c r="G19" s="4" t="s">
        <v>82</v>
      </c>
      <c r="H19" s="4" t="s">
        <v>83</v>
      </c>
      <c r="I19" s="29">
        <v>44230</v>
      </c>
      <c r="J19" s="5">
        <v>542000</v>
      </c>
      <c r="K19" s="5">
        <v>515820.81</v>
      </c>
      <c r="L19" s="12">
        <v>412656.65</v>
      </c>
      <c r="M19" s="11">
        <v>24.06</v>
      </c>
      <c r="N19" s="27" t="s">
        <v>132</v>
      </c>
    </row>
    <row r="20" spans="1:14" ht="36" customHeight="1" x14ac:dyDescent="0.2">
      <c r="A20" s="2">
        <v>19</v>
      </c>
      <c r="B20" s="2" t="s">
        <v>84</v>
      </c>
      <c r="C20" s="13" t="s">
        <v>85</v>
      </c>
      <c r="D20" s="4" t="s">
        <v>63</v>
      </c>
      <c r="E20" s="4" t="s">
        <v>148</v>
      </c>
      <c r="F20" s="4" t="s">
        <v>86</v>
      </c>
      <c r="G20" s="4" t="s">
        <v>87</v>
      </c>
      <c r="H20" s="4" t="s">
        <v>88</v>
      </c>
      <c r="I20" s="30">
        <v>44410</v>
      </c>
      <c r="J20" s="5">
        <v>1800000</v>
      </c>
      <c r="K20" s="5">
        <v>1034937.13</v>
      </c>
      <c r="L20" s="12">
        <v>724455.99</v>
      </c>
      <c r="M20" s="11">
        <v>133.72</v>
      </c>
      <c r="N20" s="27" t="s">
        <v>133</v>
      </c>
    </row>
    <row r="21" spans="1:14" ht="71.25" x14ac:dyDescent="0.2">
      <c r="A21" s="2">
        <v>20</v>
      </c>
      <c r="B21" s="2" t="s">
        <v>89</v>
      </c>
      <c r="C21" s="14" t="s">
        <v>90</v>
      </c>
      <c r="D21" s="15" t="s">
        <v>12</v>
      </c>
      <c r="E21" s="15" t="s">
        <v>148</v>
      </c>
      <c r="F21" s="15" t="s">
        <v>44</v>
      </c>
      <c r="G21" s="15" t="s">
        <v>91</v>
      </c>
      <c r="H21" s="15" t="s">
        <v>92</v>
      </c>
      <c r="I21" s="31">
        <v>44467</v>
      </c>
      <c r="J21" s="5">
        <v>1552119.41</v>
      </c>
      <c r="K21" s="5">
        <v>1552119.41</v>
      </c>
      <c r="L21" s="5">
        <v>931271.65</v>
      </c>
      <c r="M21" s="16">
        <v>384.67</v>
      </c>
      <c r="N21" s="28" t="s">
        <v>134</v>
      </c>
    </row>
    <row r="22" spans="1:14" ht="36" customHeight="1" x14ac:dyDescent="0.2">
      <c r="A22" s="2">
        <v>21</v>
      </c>
      <c r="B22" s="2" t="s">
        <v>93</v>
      </c>
      <c r="C22" s="14" t="s">
        <v>94</v>
      </c>
      <c r="D22" s="15" t="s">
        <v>63</v>
      </c>
      <c r="E22" s="17" t="s">
        <v>148</v>
      </c>
      <c r="F22" s="17" t="s">
        <v>52</v>
      </c>
      <c r="G22" s="17" t="s">
        <v>95</v>
      </c>
      <c r="H22" s="15" t="s">
        <v>96</v>
      </c>
      <c r="I22" s="31">
        <v>44574</v>
      </c>
      <c r="J22" s="5">
        <v>1123036</v>
      </c>
      <c r="K22" s="5">
        <v>606224</v>
      </c>
      <c r="L22" s="18">
        <v>424356.8</v>
      </c>
      <c r="M22" s="16">
        <v>154</v>
      </c>
      <c r="N22" s="27" t="s">
        <v>135</v>
      </c>
    </row>
    <row r="23" spans="1:14" ht="36" customHeight="1" x14ac:dyDescent="0.2">
      <c r="A23" s="2">
        <v>22</v>
      </c>
      <c r="B23" s="2" t="s">
        <v>97</v>
      </c>
      <c r="C23" s="3" t="s">
        <v>98</v>
      </c>
      <c r="D23" s="15" t="s">
        <v>63</v>
      </c>
      <c r="E23" s="15" t="s">
        <v>148</v>
      </c>
      <c r="F23" s="15" t="s">
        <v>77</v>
      </c>
      <c r="G23" s="15" t="s">
        <v>99</v>
      </c>
      <c r="H23" s="15" t="s">
        <v>100</v>
      </c>
      <c r="I23" s="31">
        <v>44574</v>
      </c>
      <c r="J23" s="5">
        <v>2590509.5</v>
      </c>
      <c r="K23" s="5">
        <v>2170897.5</v>
      </c>
      <c r="L23" s="18">
        <f>K23*0.7</f>
        <v>1519628.25</v>
      </c>
      <c r="M23" s="11">
        <v>263</v>
      </c>
      <c r="N23" s="27" t="s">
        <v>136</v>
      </c>
    </row>
    <row r="24" spans="1:14" ht="165.6" customHeight="1" x14ac:dyDescent="0.2">
      <c r="A24" s="2">
        <v>23</v>
      </c>
      <c r="B24" s="2" t="s">
        <v>101</v>
      </c>
      <c r="C24" s="19" t="s">
        <v>102</v>
      </c>
      <c r="D24" s="17" t="s">
        <v>12</v>
      </c>
      <c r="E24" s="17" t="s">
        <v>148</v>
      </c>
      <c r="F24" s="17" t="s">
        <v>77</v>
      </c>
      <c r="G24" s="17" t="s">
        <v>103</v>
      </c>
      <c r="H24" s="17" t="s">
        <v>104</v>
      </c>
      <c r="I24" s="31">
        <v>44776</v>
      </c>
      <c r="J24" s="5">
        <v>2486000</v>
      </c>
      <c r="K24" s="5">
        <v>2448000</v>
      </c>
      <c r="L24" s="5">
        <v>1958400</v>
      </c>
      <c r="M24" s="16">
        <v>865</v>
      </c>
      <c r="N24" s="28" t="s">
        <v>137</v>
      </c>
    </row>
    <row r="25" spans="1:14" ht="36" customHeight="1" x14ac:dyDescent="0.2">
      <c r="A25" s="2">
        <v>24</v>
      </c>
      <c r="B25" s="2" t="s">
        <v>105</v>
      </c>
      <c r="C25" s="4" t="s">
        <v>106</v>
      </c>
      <c r="D25" s="17" t="s">
        <v>12</v>
      </c>
      <c r="E25" s="17" t="s">
        <v>148</v>
      </c>
      <c r="F25" s="15" t="s">
        <v>107</v>
      </c>
      <c r="G25" s="15" t="s">
        <v>108</v>
      </c>
      <c r="H25" s="20" t="s">
        <v>109</v>
      </c>
      <c r="I25" s="31">
        <v>44776</v>
      </c>
      <c r="J25" s="5">
        <v>335000</v>
      </c>
      <c r="K25" s="5">
        <v>334415.64</v>
      </c>
      <c r="L25" s="5">
        <v>267532.51200000005</v>
      </c>
      <c r="M25" s="11">
        <v>12.73</v>
      </c>
      <c r="N25" s="27" t="s">
        <v>138</v>
      </c>
    </row>
    <row r="26" spans="1:14" ht="36" customHeight="1" x14ac:dyDescent="0.2">
      <c r="A26" s="2">
        <v>25</v>
      </c>
      <c r="B26" s="2" t="s">
        <v>110</v>
      </c>
      <c r="C26" s="4" t="s">
        <v>111</v>
      </c>
      <c r="D26" s="15" t="s">
        <v>63</v>
      </c>
      <c r="E26" s="15" t="s">
        <v>148</v>
      </c>
      <c r="F26" s="15" t="s">
        <v>112</v>
      </c>
      <c r="G26" s="20" t="s">
        <v>113</v>
      </c>
      <c r="H26" s="20" t="s">
        <v>114</v>
      </c>
      <c r="I26" s="31">
        <v>44776</v>
      </c>
      <c r="J26" s="5">
        <v>735000</v>
      </c>
      <c r="K26" s="5">
        <v>587440</v>
      </c>
      <c r="L26" s="5">
        <v>411208</v>
      </c>
      <c r="M26" s="11">
        <v>43.55</v>
      </c>
      <c r="N26" s="27" t="s">
        <v>139</v>
      </c>
    </row>
    <row r="27" spans="1:14" ht="36" customHeight="1" x14ac:dyDescent="0.2">
      <c r="A27" s="2">
        <v>26</v>
      </c>
      <c r="B27" s="2" t="s">
        <v>150</v>
      </c>
      <c r="C27" s="4" t="s">
        <v>151</v>
      </c>
      <c r="D27" s="15" t="s">
        <v>12</v>
      </c>
      <c r="E27" s="15" t="s">
        <v>152</v>
      </c>
      <c r="F27" s="15" t="s">
        <v>15</v>
      </c>
      <c r="G27" s="20" t="s">
        <v>16</v>
      </c>
      <c r="H27" s="20" t="s">
        <v>153</v>
      </c>
      <c r="I27" s="30">
        <v>45238</v>
      </c>
      <c r="J27" s="5">
        <v>1960000</v>
      </c>
      <c r="K27" s="5">
        <v>1560070.52</v>
      </c>
      <c r="L27" s="5">
        <f>K27*0.8</f>
        <v>1248056.416</v>
      </c>
      <c r="M27" s="11">
        <v>92.66</v>
      </c>
      <c r="N27" s="27" t="s">
        <v>154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Fazio Claudio</dc:creator>
  <cp:lastModifiedBy>Fazio Claudio</cp:lastModifiedBy>
  <dcterms:created xsi:type="dcterms:W3CDTF">2023-09-07T14:18:23Z</dcterms:created>
  <dcterms:modified xsi:type="dcterms:W3CDTF">2023-11-09T10:04:48Z</dcterms:modified>
</cp:coreProperties>
</file>