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rigo\Desktop\"/>
    </mc:Choice>
  </mc:AlternateContent>
  <xr:revisionPtr revIDLastSave="0" documentId="13_ncr:1_{BA33718A-91C2-4444-9F10-5F5827B7E717}" xr6:coauthVersionLast="45" xr6:coauthVersionMax="45" xr10:uidLastSave="{00000000-0000-0000-0000-000000000000}"/>
  <bookViews>
    <workbookView xWindow="-120" yWindow="-120" windowWidth="29040" windowHeight="15840" activeTab="3" xr2:uid="{A126E7A4-A76C-471D-B959-B1FF58F1B258}"/>
  </bookViews>
  <sheets>
    <sheet name="Allegato 3A" sheetId="2" r:id="rId1"/>
    <sheet name="Tool e.1" sheetId="3" r:id="rId2"/>
    <sheet name="Tool e.2" sheetId="4" r:id="rId3"/>
    <sheet name="Tool e.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5" l="1"/>
  <c r="C8" i="5" l="1"/>
  <c r="C12" i="5" l="1"/>
  <c r="C11" i="4"/>
  <c r="C12" i="4" s="1"/>
  <c r="C12" i="3"/>
  <c r="C16" i="3"/>
  <c r="C14" i="5" l="1"/>
  <c r="C15" i="5" s="1"/>
  <c r="C18" i="3"/>
  <c r="C19" i="3" s="1"/>
</calcChain>
</file>

<file path=xl/sharedStrings.xml><?xml version="1.0" encoding="utf-8"?>
<sst xmlns="http://schemas.openxmlformats.org/spreadsheetml/2006/main" count="54" uniqueCount="41">
  <si>
    <r>
      <rPr>
        <u/>
        <sz val="16"/>
        <color theme="1"/>
        <rFont val="Calibri"/>
        <family val="2"/>
        <scheme val="minor"/>
      </rPr>
      <t xml:space="preserve">Le imprese di cui all'Allegato 3 A sono rappresentate dalle </t>
    </r>
    <r>
      <rPr>
        <b/>
        <u/>
        <sz val="16"/>
        <color theme="1"/>
        <rFont val="Calibri"/>
        <family val="2"/>
        <scheme val="minor"/>
      </rPr>
      <t xml:space="preserve">Newco. 
</t>
    </r>
    <r>
      <rPr>
        <sz val="16"/>
        <color theme="1"/>
        <rFont val="Calibri"/>
        <family val="2"/>
        <scheme val="minor"/>
      </rPr>
      <t>Si definisce Newco l’impresa che, alla data di presentazione della domanda, non disponga di almeno n. 3 bilanci approvati e non sia caratterizzata dalla presenza di un socio di riferimento che disponga di almeno n. 3 bilanci approvati alla data di presentazione della domanda. Sono altresì considerabili Newco quelle imprese, che pur disponendo di n. 3 bilanci alla data di presentazione della domanda, non abbiano conseguito, in ciascuno degli ultimi 2 bilanci approvati, un fatturato superiore ad 1,5 milioni di euro ed il cui eventuale socio di riferimento non abbia conseguito in ciascuno degli ultimi 2 bilanci approvati, un fatturato superiore ad 1,5 milioni di euro.</t>
    </r>
  </si>
  <si>
    <t>Punteggio e.1</t>
  </si>
  <si>
    <t>Rapporto parametro 
(F/I)</t>
  </si>
  <si>
    <t>Totale fabbisogni 
(G+H)</t>
  </si>
  <si>
    <t>I</t>
  </si>
  <si>
    <t>IVA sugli investimenti</t>
  </si>
  <si>
    <t>H</t>
  </si>
  <si>
    <t>Investimenti da realizzare</t>
  </si>
  <si>
    <t>G</t>
  </si>
  <si>
    <t>Totale coperture 
(A+B+C+D+E)</t>
  </si>
  <si>
    <t>F</t>
  </si>
  <si>
    <t>Finanziamento agevolato</t>
  </si>
  <si>
    <t>E</t>
  </si>
  <si>
    <t>Contributo diretto alla spesa</t>
  </si>
  <si>
    <t>D</t>
  </si>
  <si>
    <t>Contributo in conto impianti</t>
  </si>
  <si>
    <t>C</t>
  </si>
  <si>
    <t>Debiti ML</t>
  </si>
  <si>
    <t>B</t>
  </si>
  <si>
    <t>Mezzi propri</t>
  </si>
  <si>
    <t>A</t>
  </si>
  <si>
    <t>€</t>
  </si>
  <si>
    <t>Cfin = Rapporto tra la somma dei mezzi propri ed i debiti a medio lungo termine sul totale degli investimenti e delle spese indicati in domanda</t>
  </si>
  <si>
    <t>Parametro e.1) Copertura finanziaria (Cfin) del programma degli investimenti e delle eventuali spese del progetto di innovazione dell’organizzazione e di formazione del personale</t>
  </si>
  <si>
    <t>L.181/89 Nuovo regime - CRITERI DI VALUTAZIONE E PUNTEGGI ASSEGNABILI</t>
  </si>
  <si>
    <t>Punteggio e.2</t>
  </si>
  <si>
    <t>Rapporto parametro 
(A/B)</t>
  </si>
  <si>
    <t>Fatturato</t>
  </si>
  <si>
    <t>Dati riferiti all'anno di regime</t>
  </si>
  <si>
    <t>MOL</t>
  </si>
  <si>
    <t>20XX</t>
  </si>
  <si>
    <t>Anno di regime</t>
  </si>
  <si>
    <t xml:space="preserve">R = margine operativo lordo / fatturato
</t>
  </si>
  <si>
    <t>Parametro e.2) Redditività dell’iniziativa</t>
  </si>
  <si>
    <t>Punteggio e.3</t>
  </si>
  <si>
    <t>Rapporto parametro 
(A/D)</t>
  </si>
  <si>
    <t>Totale rate
(B+C)</t>
  </si>
  <si>
    <t>Rata altri finanziamenti a M/L termine</t>
  </si>
  <si>
    <t>Rata mutuo agevolato</t>
  </si>
  <si>
    <t>Crest = Rapporto, nell’anno di regime, tra il margine operativo lordo e la somma delle rate del mutuo agevolato e degli altri finanziamenti a M/L termine</t>
  </si>
  <si>
    <t>Parametro e.3) Capacità (Crest) dell’iniziativa di restituire il finanziamento agevolato e altri eventuali finanziamenti a M/L termine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</si>
</sst>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);\(#,##0\)"/>
    <numFmt numFmtId="165" formatCode="0.00000"/>
    <numFmt numFmtId="166" formatCode="#,##0.00000_);\(#,##0.00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Arial"/>
      <family val="2"/>
    </font>
    <font>
      <b/>
      <sz val="15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5"/>
      <color rgb="FF0000FF"/>
      <name val="Calibri"/>
      <family val="2"/>
      <scheme val="minor"/>
    </font>
    <font>
      <b/>
      <sz val="15"/>
      <name val="Calibri"/>
      <family val="2"/>
      <scheme val="minor"/>
    </font>
    <font>
      <b/>
      <i/>
      <sz val="12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9">
    <xf numFmtId="0" fontId="0" fillId="0" borderId="0" xfId="0"/>
    <xf numFmtId="2" fontId="8" fillId="3" borderId="9" xfId="4" applyNumberFormat="1" applyFont="1" applyFill="1" applyBorder="1" applyAlignment="1" applyProtection="1">
      <alignment horizontal="center" vertical="center" wrapText="1"/>
    </xf>
    <xf numFmtId="164" fontId="8" fillId="3" borderId="10" xfId="3" applyFont="1" applyFill="1" applyBorder="1" applyAlignment="1">
      <alignment horizontal="center" vertical="center" wrapText="1"/>
    </xf>
    <xf numFmtId="165" fontId="9" fillId="3" borderId="11" xfId="2" applyNumberFormat="1" applyFont="1" applyFill="1" applyBorder="1" applyAlignment="1" applyProtection="1">
      <alignment horizontal="center" vertical="center"/>
    </xf>
    <xf numFmtId="164" fontId="9" fillId="3" borderId="12" xfId="3" applyFont="1" applyFill="1" applyBorder="1" applyAlignment="1">
      <alignment horizontal="center" vertical="center" wrapText="1"/>
    </xf>
    <xf numFmtId="4" fontId="9" fillId="3" borderId="13" xfId="5" applyNumberFormat="1" applyFont="1" applyFill="1" applyBorder="1" applyAlignment="1" applyProtection="1">
      <alignment horizontal="right" vertical="center"/>
    </xf>
    <xf numFmtId="164" fontId="9" fillId="3" borderId="14" xfId="3" applyFont="1" applyFill="1" applyBorder="1" applyAlignment="1">
      <alignment horizontal="right" vertical="center" wrapText="1"/>
    </xf>
    <xf numFmtId="164" fontId="9" fillId="3" borderId="15" xfId="3" applyFont="1" applyFill="1" applyBorder="1" applyAlignment="1">
      <alignment horizontal="center" vertical="center"/>
    </xf>
    <xf numFmtId="4" fontId="10" fillId="0" borderId="16" xfId="3" applyNumberFormat="1" applyFont="1" applyBorder="1" applyAlignment="1" applyProtection="1">
      <alignment vertical="center"/>
      <protection locked="0"/>
    </xf>
    <xf numFmtId="164" fontId="10" fillId="3" borderId="16" xfId="3" applyFont="1" applyFill="1" applyBorder="1" applyAlignment="1">
      <alignment vertical="center" wrapText="1"/>
    </xf>
    <xf numFmtId="164" fontId="10" fillId="3" borderId="17" xfId="3" applyFont="1" applyFill="1" applyBorder="1" applyAlignment="1">
      <alignment horizontal="center" vertical="center" wrapText="1"/>
    </xf>
    <xf numFmtId="4" fontId="10" fillId="0" borderId="18" xfId="3" applyNumberFormat="1" applyFont="1" applyBorder="1" applyAlignment="1" applyProtection="1">
      <alignment vertical="center"/>
      <protection locked="0"/>
    </xf>
    <xf numFmtId="164" fontId="10" fillId="3" borderId="18" xfId="3" applyFont="1" applyFill="1" applyBorder="1" applyAlignment="1">
      <alignment vertical="center" wrapText="1"/>
    </xf>
    <xf numFmtId="164" fontId="10" fillId="3" borderId="19" xfId="3" applyFont="1" applyFill="1" applyBorder="1" applyAlignment="1">
      <alignment horizontal="center" vertical="center" wrapText="1"/>
    </xf>
    <xf numFmtId="1" fontId="11" fillId="3" borderId="21" xfId="3" applyNumberFormat="1" applyFont="1" applyFill="1" applyBorder="1" applyAlignment="1">
      <alignment horizontal="center" vertical="center"/>
    </xf>
    <xf numFmtId="164" fontId="6" fillId="3" borderId="0" xfId="3" applyFont="1" applyFill="1" applyAlignment="1">
      <alignment vertical="center" wrapText="1"/>
    </xf>
    <xf numFmtId="164" fontId="6" fillId="3" borderId="5" xfId="3" applyFont="1" applyFill="1" applyBorder="1" applyAlignment="1">
      <alignment vertical="center" wrapText="1"/>
    </xf>
    <xf numFmtId="10" fontId="9" fillId="3" borderId="11" xfId="2" applyNumberFormat="1" applyFont="1" applyFill="1" applyBorder="1" applyAlignment="1" applyProtection="1">
      <alignment horizontal="center" vertical="center"/>
    </xf>
    <xf numFmtId="1" fontId="15" fillId="4" borderId="18" xfId="3" applyNumberFormat="1" applyFont="1" applyFill="1" applyBorder="1" applyAlignment="1" applyProtection="1">
      <alignment horizontal="center" vertical="center" wrapText="1"/>
      <protection locked="0"/>
    </xf>
    <xf numFmtId="164" fontId="6" fillId="3" borderId="5" xfId="3" applyFont="1" applyFill="1" applyBorder="1" applyAlignment="1">
      <alignment horizontal="center" vertical="center" wrapText="1"/>
    </xf>
    <xf numFmtId="164" fontId="16" fillId="3" borderId="21" xfId="3" applyFont="1" applyFill="1" applyBorder="1" applyAlignment="1">
      <alignment horizontal="center" vertical="center"/>
    </xf>
    <xf numFmtId="164" fontId="10" fillId="3" borderId="15" xfId="3" applyFont="1" applyFill="1" applyBorder="1" applyAlignment="1">
      <alignment horizontal="center" vertical="center" wrapText="1"/>
    </xf>
    <xf numFmtId="4" fontId="10" fillId="3" borderId="18" xfId="3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64" fontId="13" fillId="3" borderId="8" xfId="3" applyFont="1" applyFill="1" applyBorder="1" applyAlignment="1" applyProtection="1">
      <alignment horizontal="center" vertical="center" wrapText="1"/>
      <protection hidden="1"/>
    </xf>
    <xf numFmtId="164" fontId="13" fillId="3" borderId="7" xfId="3" applyFont="1" applyFill="1" applyBorder="1" applyAlignment="1" applyProtection="1">
      <alignment horizontal="center" vertical="center" wrapText="1"/>
      <protection hidden="1"/>
    </xf>
    <xf numFmtId="164" fontId="13" fillId="3" borderId="6" xfId="3" applyFont="1" applyFill="1" applyBorder="1" applyAlignment="1" applyProtection="1">
      <alignment horizontal="center" vertical="center" wrapText="1"/>
      <protection hidden="1"/>
    </xf>
    <xf numFmtId="164" fontId="13" fillId="3" borderId="5" xfId="3" applyFont="1" applyFill="1" applyBorder="1" applyAlignment="1" applyProtection="1">
      <alignment horizontal="center" vertical="center" wrapText="1"/>
      <protection hidden="1"/>
    </xf>
    <xf numFmtId="164" fontId="13" fillId="3" borderId="0" xfId="3" applyFont="1" applyFill="1" applyAlignment="1" applyProtection="1">
      <alignment horizontal="center" vertical="center" wrapText="1"/>
      <protection hidden="1"/>
    </xf>
    <xf numFmtId="164" fontId="13" fillId="3" borderId="4" xfId="3" applyFont="1" applyFill="1" applyBorder="1" applyAlignment="1" applyProtection="1">
      <alignment horizontal="center" vertical="center" wrapText="1"/>
      <protection hidden="1"/>
    </xf>
    <xf numFmtId="164" fontId="8" fillId="3" borderId="30" xfId="3" applyFont="1" applyFill="1" applyBorder="1" applyAlignment="1" applyProtection="1">
      <alignment horizontal="center" vertical="center" wrapText="1"/>
      <protection hidden="1"/>
    </xf>
    <xf numFmtId="164" fontId="8" fillId="3" borderId="29" xfId="3" applyFont="1" applyFill="1" applyBorder="1" applyAlignment="1" applyProtection="1">
      <alignment horizontal="center" vertical="center" wrapText="1"/>
      <protection hidden="1"/>
    </xf>
    <xf numFmtId="164" fontId="8" fillId="3" borderId="28" xfId="3" applyFont="1" applyFill="1" applyBorder="1" applyAlignment="1" applyProtection="1">
      <alignment horizontal="center" vertical="center" wrapText="1"/>
      <protection hidden="1"/>
    </xf>
    <xf numFmtId="164" fontId="12" fillId="2" borderId="27" xfId="3" applyFont="1" applyFill="1" applyBorder="1" applyAlignment="1" applyProtection="1">
      <alignment horizontal="center" vertical="center" wrapText="1"/>
      <protection hidden="1"/>
    </xf>
    <xf numFmtId="164" fontId="12" fillId="2" borderId="26" xfId="3" applyFont="1" applyFill="1" applyBorder="1" applyAlignment="1" applyProtection="1">
      <alignment horizontal="center" vertical="center" wrapText="1"/>
      <protection hidden="1"/>
    </xf>
    <xf numFmtId="164" fontId="12" fillId="2" borderId="25" xfId="3" applyFont="1" applyFill="1" applyBorder="1" applyAlignment="1" applyProtection="1">
      <alignment horizontal="center" vertical="center" wrapText="1"/>
      <protection hidden="1"/>
    </xf>
    <xf numFmtId="164" fontId="12" fillId="2" borderId="24" xfId="3" applyFont="1" applyFill="1" applyBorder="1" applyAlignment="1" applyProtection="1">
      <alignment horizontal="center" vertical="center" wrapText="1"/>
      <protection hidden="1"/>
    </xf>
    <xf numFmtId="164" fontId="12" fillId="2" borderId="23" xfId="3" applyFont="1" applyFill="1" applyBorder="1" applyAlignment="1" applyProtection="1">
      <alignment horizontal="center" vertical="center" wrapText="1"/>
      <protection hidden="1"/>
    </xf>
    <xf numFmtId="164" fontId="12" fillId="2" borderId="22" xfId="3" applyFont="1" applyFill="1" applyBorder="1" applyAlignment="1" applyProtection="1">
      <alignment horizontal="center" vertical="center" wrapText="1"/>
      <protection hidden="1"/>
    </xf>
    <xf numFmtId="164" fontId="13" fillId="3" borderId="24" xfId="3" applyFont="1" applyFill="1" applyBorder="1" applyAlignment="1" applyProtection="1">
      <alignment horizontal="center" vertical="center" wrapText="1"/>
      <protection hidden="1"/>
    </xf>
    <xf numFmtId="164" fontId="13" fillId="3" borderId="23" xfId="3" applyFont="1" applyFill="1" applyBorder="1" applyAlignment="1" applyProtection="1">
      <alignment horizontal="center" vertical="center" wrapText="1"/>
      <protection hidden="1"/>
    </xf>
    <xf numFmtId="164" fontId="13" fillId="3" borderId="22" xfId="3" applyFont="1" applyFill="1" applyBorder="1" applyAlignment="1" applyProtection="1">
      <alignment horizontal="center" vertical="center" wrapText="1"/>
      <protection hidden="1"/>
    </xf>
    <xf numFmtId="1" fontId="11" fillId="3" borderId="31" xfId="3" applyNumberFormat="1" applyFont="1" applyFill="1" applyBorder="1" applyAlignment="1">
      <alignment horizontal="center" vertical="center"/>
    </xf>
    <xf numFmtId="1" fontId="11" fillId="3" borderId="21" xfId="3" applyNumberFormat="1" applyFont="1" applyFill="1" applyBorder="1" applyAlignment="1">
      <alignment horizontal="center" vertical="center"/>
    </xf>
    <xf numFmtId="164" fontId="12" fillId="2" borderId="27" xfId="3" applyFont="1" applyFill="1" applyBorder="1" applyAlignment="1" applyProtection="1">
      <alignment horizontal="center" vertical="center"/>
      <protection hidden="1"/>
    </xf>
    <xf numFmtId="164" fontId="12" fillId="2" borderId="26" xfId="3" applyFont="1" applyFill="1" applyBorder="1" applyAlignment="1" applyProtection="1">
      <alignment horizontal="center" vertical="center"/>
      <protection hidden="1"/>
    </xf>
    <xf numFmtId="164" fontId="12" fillId="2" borderId="25" xfId="3" applyFont="1" applyFill="1" applyBorder="1" applyAlignment="1" applyProtection="1">
      <alignment horizontal="center" vertical="center"/>
      <protection hidden="1"/>
    </xf>
    <xf numFmtId="164" fontId="12" fillId="2" borderId="24" xfId="3" applyFont="1" applyFill="1" applyBorder="1" applyAlignment="1" applyProtection="1">
      <alignment horizontal="center" vertical="center"/>
      <protection hidden="1"/>
    </xf>
    <xf numFmtId="164" fontId="12" fillId="2" borderId="23" xfId="3" applyFont="1" applyFill="1" applyBorder="1" applyAlignment="1" applyProtection="1">
      <alignment horizontal="center" vertical="center"/>
      <protection hidden="1"/>
    </xf>
    <xf numFmtId="164" fontId="12" fillId="2" borderId="22" xfId="3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164" fontId="6" fillId="3" borderId="0" xfId="3" applyFont="1" applyFill="1" applyAlignment="1" applyProtection="1">
      <alignment vertical="center" wrapText="1"/>
      <protection hidden="1"/>
    </xf>
    <xf numFmtId="164" fontId="6" fillId="3" borderId="4" xfId="3" applyFont="1" applyFill="1" applyBorder="1" applyAlignment="1" applyProtection="1">
      <alignment vertical="center" wrapText="1"/>
      <protection hidden="1"/>
    </xf>
    <xf numFmtId="164" fontId="14" fillId="3" borderId="0" xfId="3" applyFont="1" applyFill="1" applyAlignment="1" applyProtection="1">
      <alignment horizontal="center" vertical="center" wrapText="1"/>
      <protection hidden="1"/>
    </xf>
    <xf numFmtId="164" fontId="14" fillId="3" borderId="4" xfId="3" applyFont="1" applyFill="1" applyBorder="1" applyAlignment="1" applyProtection="1">
      <alignment horizontal="center" vertical="center" wrapText="1"/>
      <protection hidden="1"/>
    </xf>
    <xf numFmtId="164" fontId="6" fillId="3" borderId="2" xfId="3" applyFont="1" applyFill="1" applyBorder="1" applyAlignment="1" applyProtection="1">
      <alignment vertical="center" wrapText="1"/>
      <protection hidden="1"/>
    </xf>
    <xf numFmtId="164" fontId="6" fillId="3" borderId="1" xfId="3" applyFont="1" applyFill="1" applyBorder="1" applyAlignment="1" applyProtection="1">
      <alignment vertical="center" wrapText="1"/>
      <protection hidden="1"/>
    </xf>
    <xf numFmtId="164" fontId="6" fillId="3" borderId="3" xfId="3" applyFont="1" applyFill="1" applyBorder="1" applyAlignment="1" applyProtection="1">
      <alignment horizontal="center" vertical="center" wrapText="1"/>
      <protection hidden="1"/>
    </xf>
    <xf numFmtId="164" fontId="6" fillId="3" borderId="5" xfId="3" applyFont="1" applyFill="1" applyBorder="1" applyAlignment="1" applyProtection="1">
      <alignment horizontal="center" vertical="center" wrapText="1"/>
      <protection hidden="1"/>
    </xf>
    <xf numFmtId="164" fontId="6" fillId="3" borderId="20" xfId="3" applyFont="1" applyFill="1" applyBorder="1" applyAlignment="1" applyProtection="1">
      <alignment vertical="center" wrapText="1"/>
      <protection hidden="1"/>
    </xf>
    <xf numFmtId="166" fontId="6" fillId="3" borderId="0" xfId="3" applyNumberFormat="1" applyFont="1" applyFill="1" applyAlignment="1" applyProtection="1">
      <alignment vertical="center" wrapText="1"/>
      <protection hidden="1"/>
    </xf>
    <xf numFmtId="164" fontId="6" fillId="3" borderId="4" xfId="3" applyFont="1" applyFill="1" applyBorder="1" applyAlignment="1" applyProtection="1">
      <alignment wrapText="1"/>
      <protection hidden="1"/>
    </xf>
    <xf numFmtId="0" fontId="0" fillId="3" borderId="2" xfId="0" applyFill="1" applyBorder="1" applyProtection="1">
      <protection hidden="1"/>
    </xf>
    <xf numFmtId="0" fontId="0" fillId="3" borderId="1" xfId="0" applyFill="1" applyBorder="1" applyProtection="1">
      <protection hidden="1"/>
    </xf>
    <xf numFmtId="164" fontId="6" fillId="3" borderId="5" xfId="3" applyFont="1" applyFill="1" applyBorder="1" applyAlignment="1" applyProtection="1">
      <alignment vertical="center" wrapText="1"/>
      <protection hidden="1"/>
    </xf>
    <xf numFmtId="0" fontId="0" fillId="3" borderId="3" xfId="0" applyFill="1" applyBorder="1" applyAlignment="1" applyProtection="1">
      <alignment horizontal="center"/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9" fontId="0" fillId="0" borderId="0" xfId="0" applyNumberFormat="1" applyProtection="1">
      <protection hidden="1"/>
    </xf>
    <xf numFmtId="164" fontId="14" fillId="3" borderId="20" xfId="3" applyFont="1" applyFill="1" applyBorder="1" applyAlignment="1" applyProtection="1">
      <alignment horizontal="center" vertical="center" wrapText="1"/>
      <protection hidden="1"/>
    </xf>
  </cellXfs>
  <cellStyles count="6">
    <cellStyle name="Migliaia" xfId="1" builtinId="3"/>
    <cellStyle name="Migliaia 2" xfId="5" xr:uid="{F57827B0-6E8E-4DA6-B56D-AE958396E4AE}"/>
    <cellStyle name="Normale" xfId="0" builtinId="0"/>
    <cellStyle name="Normale 2" xfId="3" xr:uid="{4D4F72ED-D826-42D2-B003-D0D64FF01A62}"/>
    <cellStyle name="Percentuale" xfId="2" builtinId="5"/>
    <cellStyle name="Percentuale 2" xfId="4" xr:uid="{3EDCE1C1-98B6-4684-8BAC-E9F37AEAA724}"/>
  </cellStyles>
  <dxfs count="6"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796A-9AB1-4825-B976-D7EE10493EEE}">
  <sheetPr>
    <tabColor rgb="FFFFFF00"/>
  </sheetPr>
  <dimension ref="B4:O18"/>
  <sheetViews>
    <sheetView workbookViewId="0">
      <selection activeCell="B5" sqref="B5:O18"/>
    </sheetView>
  </sheetViews>
  <sheetFormatPr defaultRowHeight="15" x14ac:dyDescent="0.25"/>
  <cols>
    <col min="1" max="16384" width="9.140625" style="23"/>
  </cols>
  <sheetData>
    <row r="4" spans="2:15" ht="15.75" thickBot="1" x14ac:dyDescent="0.3"/>
    <row r="5" spans="2:15" x14ac:dyDescent="0.25">
      <c r="B5" s="24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2:15" x14ac:dyDescent="0.25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2:15" x14ac:dyDescent="0.25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x14ac:dyDescent="0.2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2:15" x14ac:dyDescent="0.2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</row>
    <row r="10" spans="2:15" x14ac:dyDescent="0.2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</row>
    <row r="11" spans="2:15" x14ac:dyDescent="0.2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2:15" x14ac:dyDescent="0.25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x14ac:dyDescent="0.25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x14ac:dyDescent="0.25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x14ac:dyDescent="0.25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2:15" x14ac:dyDescent="0.25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2:15" x14ac:dyDescent="0.25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2:15" ht="15.75" thickBot="1" x14ac:dyDescent="0.3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</row>
  </sheetData>
  <sheetProtection algorithmName="SHA-512" hashValue="mB9/2X2dFs/4LnHitVaGmSA+Ns2tyUK7iLZjQlBUWqs1upFtt3jXkwa+VrpdWoRWzPFxezt8DFvTGpUKHQ14dA==" saltValue="VM6Sz8ewnVw0+tdqN/Krlw==" spinCount="100000" sheet="1" objects="1" scenarios="1"/>
  <mergeCells count="1">
    <mergeCell ref="B5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89C8-6BDC-4E17-9B50-FE29420416B6}">
  <sheetPr>
    <tabColor rgb="FF92D050"/>
  </sheetPr>
  <dimension ref="A1:G29"/>
  <sheetViews>
    <sheetView workbookViewId="0">
      <selection activeCell="C7" sqref="C7"/>
    </sheetView>
  </sheetViews>
  <sheetFormatPr defaultColWidth="9.140625" defaultRowHeight="15" x14ac:dyDescent="0.25"/>
  <cols>
    <col min="1" max="1" width="8" style="59" customWidth="1"/>
    <col min="2" max="2" width="23.85546875" style="23" customWidth="1"/>
    <col min="3" max="3" width="22.7109375" style="23" customWidth="1"/>
    <col min="4" max="4" width="14.28515625" style="23" customWidth="1"/>
    <col min="5" max="5" width="11.5703125" style="23" customWidth="1"/>
    <col min="6" max="6" width="8.85546875" style="23" customWidth="1"/>
    <col min="7" max="7" width="25.7109375" style="23" customWidth="1"/>
    <col min="8" max="16384" width="9.140625" style="23"/>
  </cols>
  <sheetData>
    <row r="1" spans="1:7" ht="20.100000000000001" customHeight="1" x14ac:dyDescent="0.25">
      <c r="A1" s="33" t="s">
        <v>24</v>
      </c>
      <c r="B1" s="34"/>
      <c r="C1" s="34"/>
      <c r="D1" s="34"/>
      <c r="E1" s="34"/>
      <c r="F1" s="34"/>
      <c r="G1" s="35"/>
    </row>
    <row r="2" spans="1:7" ht="21.75" customHeight="1" x14ac:dyDescent="0.25">
      <c r="A2" s="36"/>
      <c r="B2" s="37"/>
      <c r="C2" s="37"/>
      <c r="D2" s="37"/>
      <c r="E2" s="37"/>
      <c r="F2" s="37"/>
      <c r="G2" s="38"/>
    </row>
    <row r="3" spans="1:7" ht="48.75" customHeight="1" x14ac:dyDescent="0.25">
      <c r="A3" s="39" t="s">
        <v>23</v>
      </c>
      <c r="B3" s="40"/>
      <c r="C3" s="40"/>
      <c r="D3" s="40"/>
      <c r="E3" s="40"/>
      <c r="F3" s="40"/>
      <c r="G3" s="41"/>
    </row>
    <row r="4" spans="1:7" ht="27" customHeight="1" x14ac:dyDescent="0.25">
      <c r="A4" s="42" t="s">
        <v>22</v>
      </c>
      <c r="B4" s="43"/>
      <c r="C4" s="43"/>
      <c r="D4" s="43"/>
      <c r="E4" s="43"/>
      <c r="F4" s="43"/>
      <c r="G4" s="44"/>
    </row>
    <row r="5" spans="1:7" ht="27" customHeight="1" x14ac:dyDescent="0.25">
      <c r="A5" s="45"/>
      <c r="B5" s="46"/>
      <c r="C5" s="46"/>
      <c r="D5" s="46"/>
      <c r="E5" s="46"/>
      <c r="F5" s="46"/>
      <c r="G5" s="47"/>
    </row>
    <row r="6" spans="1:7" ht="19.5" x14ac:dyDescent="0.25">
      <c r="A6" s="16"/>
      <c r="B6" s="15"/>
      <c r="C6" s="14" t="s">
        <v>21</v>
      </c>
      <c r="D6" s="60"/>
      <c r="E6" s="60"/>
      <c r="F6" s="60"/>
      <c r="G6" s="61"/>
    </row>
    <row r="7" spans="1:7" ht="24.95" customHeight="1" x14ac:dyDescent="0.25">
      <c r="A7" s="13" t="s">
        <v>20</v>
      </c>
      <c r="B7" s="12" t="s">
        <v>19</v>
      </c>
      <c r="C7" s="11">
        <v>0</v>
      </c>
      <c r="D7" s="60"/>
      <c r="E7" s="60"/>
      <c r="F7" s="60"/>
      <c r="G7" s="61"/>
    </row>
    <row r="8" spans="1:7" ht="24.95" customHeight="1" x14ac:dyDescent="0.25">
      <c r="A8" s="13" t="s">
        <v>18</v>
      </c>
      <c r="B8" s="12" t="s">
        <v>17</v>
      </c>
      <c r="C8" s="11">
        <v>0</v>
      </c>
      <c r="D8" s="60"/>
      <c r="E8" s="60"/>
      <c r="F8" s="60"/>
      <c r="G8" s="61"/>
    </row>
    <row r="9" spans="1:7" ht="24.95" customHeight="1" x14ac:dyDescent="0.25">
      <c r="A9" s="13" t="s">
        <v>16</v>
      </c>
      <c r="B9" s="12" t="s">
        <v>15</v>
      </c>
      <c r="C9" s="11">
        <v>0</v>
      </c>
      <c r="D9" s="60"/>
      <c r="E9" s="60"/>
      <c r="F9" s="60"/>
      <c r="G9" s="61"/>
    </row>
    <row r="10" spans="1:7" ht="24.95" customHeight="1" x14ac:dyDescent="0.25">
      <c r="A10" s="13" t="s">
        <v>14</v>
      </c>
      <c r="B10" s="12" t="s">
        <v>13</v>
      </c>
      <c r="C10" s="11">
        <v>0</v>
      </c>
      <c r="D10" s="68"/>
      <c r="E10" s="60"/>
      <c r="F10" s="60"/>
      <c r="G10" s="61"/>
    </row>
    <row r="11" spans="1:7" ht="24.95" customHeight="1" thickBot="1" x14ac:dyDescent="0.3">
      <c r="A11" s="10" t="s">
        <v>12</v>
      </c>
      <c r="B11" s="9" t="s">
        <v>11</v>
      </c>
      <c r="C11" s="8">
        <v>0</v>
      </c>
      <c r="D11" s="60"/>
      <c r="E11" s="60"/>
      <c r="F11" s="60"/>
      <c r="G11" s="61"/>
    </row>
    <row r="12" spans="1:7" ht="30.2" customHeight="1" thickBot="1" x14ac:dyDescent="0.3">
      <c r="A12" s="7" t="s">
        <v>10</v>
      </c>
      <c r="B12" s="6" t="s">
        <v>9</v>
      </c>
      <c r="C12" s="5">
        <f>SUM(C7:C11)</f>
        <v>0</v>
      </c>
      <c r="D12" s="60"/>
      <c r="E12" s="60"/>
      <c r="F12" s="60"/>
      <c r="G12" s="61"/>
    </row>
    <row r="13" spans="1:7" ht="9" customHeight="1" x14ac:dyDescent="0.25">
      <c r="A13" s="67"/>
      <c r="B13" s="60"/>
      <c r="C13" s="60"/>
      <c r="D13" s="60"/>
      <c r="E13" s="60"/>
      <c r="F13" s="60"/>
      <c r="G13" s="61"/>
    </row>
    <row r="14" spans="1:7" ht="24.95" customHeight="1" x14ac:dyDescent="0.25">
      <c r="A14" s="13" t="s">
        <v>8</v>
      </c>
      <c r="B14" s="12" t="s">
        <v>7</v>
      </c>
      <c r="C14" s="11">
        <v>0</v>
      </c>
      <c r="D14" s="60"/>
      <c r="E14" s="60"/>
      <c r="F14" s="60"/>
      <c r="G14" s="61"/>
    </row>
    <row r="15" spans="1:7" ht="24.95" customHeight="1" thickBot="1" x14ac:dyDescent="0.3">
      <c r="A15" s="10" t="s">
        <v>6</v>
      </c>
      <c r="B15" s="9" t="s">
        <v>5</v>
      </c>
      <c r="C15" s="8">
        <v>0</v>
      </c>
      <c r="D15" s="60"/>
      <c r="E15" s="60"/>
      <c r="F15" s="60"/>
      <c r="G15" s="61"/>
    </row>
    <row r="16" spans="1:7" ht="30.2" customHeight="1" thickBot="1" x14ac:dyDescent="0.3">
      <c r="A16" s="7" t="s">
        <v>4</v>
      </c>
      <c r="B16" s="6" t="s">
        <v>3</v>
      </c>
      <c r="C16" s="5">
        <f>SUM(C14:C15)</f>
        <v>0</v>
      </c>
      <c r="D16" s="69"/>
      <c r="E16" s="60"/>
      <c r="F16" s="60"/>
      <c r="G16" s="61"/>
    </row>
    <row r="17" spans="1:7" ht="9" customHeight="1" thickBot="1" x14ac:dyDescent="0.3">
      <c r="A17" s="67"/>
      <c r="B17" s="60"/>
      <c r="C17" s="60"/>
      <c r="D17" s="60"/>
      <c r="E17" s="60"/>
      <c r="F17" s="60"/>
      <c r="G17" s="61"/>
    </row>
    <row r="18" spans="1:7" ht="30.2" customHeight="1" x14ac:dyDescent="0.25">
      <c r="A18" s="73"/>
      <c r="B18" s="4" t="s">
        <v>2</v>
      </c>
      <c r="C18" s="3">
        <f>IFERROR(C12/C16,0)</f>
        <v>0</v>
      </c>
      <c r="D18" s="60"/>
      <c r="E18" s="60"/>
      <c r="F18" s="60"/>
      <c r="G18" s="61"/>
    </row>
    <row r="19" spans="1:7" ht="30.2" customHeight="1" thickBot="1" x14ac:dyDescent="0.35">
      <c r="A19" s="73"/>
      <c r="B19" s="2" t="s">
        <v>1</v>
      </c>
      <c r="C19" s="1">
        <f>IF(C14&gt;0,IF(C18&lt;1,"Domanda non ammissibile",IF(C18&gt;1.1,8,4)),0)</f>
        <v>0</v>
      </c>
      <c r="D19" s="60"/>
      <c r="E19" s="60"/>
      <c r="F19" s="60"/>
      <c r="G19" s="70"/>
    </row>
    <row r="20" spans="1:7" ht="15" customHeight="1" x14ac:dyDescent="0.25">
      <c r="A20" s="73"/>
      <c r="B20" s="60"/>
      <c r="C20" s="60"/>
      <c r="D20" s="60"/>
      <c r="E20" s="60"/>
      <c r="F20" s="60"/>
      <c r="G20" s="61"/>
    </row>
    <row r="21" spans="1:7" ht="15.75" thickBot="1" x14ac:dyDescent="0.3">
      <c r="A21" s="74"/>
      <c r="B21" s="71"/>
      <c r="C21" s="71"/>
      <c r="D21" s="71"/>
      <c r="E21" s="71"/>
      <c r="F21" s="71"/>
      <c r="G21" s="72"/>
    </row>
    <row r="23" spans="1:7" x14ac:dyDescent="0.25">
      <c r="C23" s="75"/>
    </row>
    <row r="25" spans="1:7" x14ac:dyDescent="0.25">
      <c r="C25" s="76"/>
    </row>
    <row r="26" spans="1:7" x14ac:dyDescent="0.25">
      <c r="C26" s="76"/>
    </row>
    <row r="27" spans="1:7" x14ac:dyDescent="0.25">
      <c r="C27" s="76"/>
    </row>
    <row r="29" spans="1:7" x14ac:dyDescent="0.25">
      <c r="C29" s="77"/>
    </row>
  </sheetData>
  <sheetProtection algorithmName="SHA-512" hashValue="hObEoxVUafLT9uaQXY9nfa2QMAgK+1NHAlqJpqn9MLtNjIjxm/y4+ylCDQQsWppj9dvnZNCUmxhWShslCvFqzA==" saltValue="BWLPnxxssxBWJQYaJenT9Q==" spinCount="100000" sheet="1" objects="1" scenarios="1" selectLockedCells="1"/>
  <mergeCells count="3">
    <mergeCell ref="A1:G2"/>
    <mergeCell ref="A3:G3"/>
    <mergeCell ref="A4:G5"/>
  </mergeCells>
  <conditionalFormatting sqref="C19">
    <cfRule type="cellIs" dxfId="5" priority="2" operator="equal">
      <formula>"domanda non ammissibile"</formula>
    </cfRule>
  </conditionalFormatting>
  <conditionalFormatting sqref="C18">
    <cfRule type="cellIs" dxfId="4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3AC5-D2FC-4A49-A1BC-5242A986F6DD}">
  <sheetPr>
    <tabColor rgb="FF92D050"/>
  </sheetPr>
  <dimension ref="A1:E13"/>
  <sheetViews>
    <sheetView workbookViewId="0">
      <selection activeCell="C8" sqref="C8"/>
    </sheetView>
  </sheetViews>
  <sheetFormatPr defaultColWidth="9.140625" defaultRowHeight="15" x14ac:dyDescent="0.25"/>
  <cols>
    <col min="1" max="1" width="6.7109375" style="59" customWidth="1"/>
    <col min="2" max="2" width="21.28515625" style="23" customWidth="1"/>
    <col min="3" max="3" width="20.42578125" style="23" customWidth="1"/>
    <col min="4" max="4" width="19.28515625" style="23" customWidth="1"/>
    <col min="5" max="5" width="20.140625" style="23" customWidth="1"/>
    <col min="6" max="16384" width="9.140625" style="23"/>
  </cols>
  <sheetData>
    <row r="1" spans="1:5" ht="20.100000000000001" customHeight="1" x14ac:dyDescent="0.25">
      <c r="A1" s="33" t="s">
        <v>24</v>
      </c>
      <c r="B1" s="34"/>
      <c r="C1" s="34"/>
      <c r="D1" s="34"/>
      <c r="E1" s="35"/>
    </row>
    <row r="2" spans="1:5" ht="35.25" customHeight="1" x14ac:dyDescent="0.25">
      <c r="A2" s="48"/>
      <c r="B2" s="49"/>
      <c r="C2" s="49"/>
      <c r="D2" s="49"/>
      <c r="E2" s="50"/>
    </row>
    <row r="3" spans="1:5" ht="33" customHeight="1" x14ac:dyDescent="0.25">
      <c r="A3" s="39" t="s">
        <v>33</v>
      </c>
      <c r="B3" s="40"/>
      <c r="C3" s="40"/>
      <c r="D3" s="40"/>
      <c r="E3" s="41"/>
    </row>
    <row r="4" spans="1:5" ht="30.2" customHeight="1" x14ac:dyDescent="0.25">
      <c r="A4" s="53" t="s">
        <v>32</v>
      </c>
      <c r="B4" s="54"/>
      <c r="C4" s="54"/>
      <c r="D4" s="54"/>
      <c r="E4" s="55"/>
    </row>
    <row r="5" spans="1:5" ht="30.2" customHeight="1" x14ac:dyDescent="0.25">
      <c r="A5" s="56"/>
      <c r="B5" s="57"/>
      <c r="C5" s="57"/>
      <c r="D5" s="57"/>
      <c r="E5" s="58"/>
    </row>
    <row r="6" spans="1:5" ht="25.5" customHeight="1" x14ac:dyDescent="0.25">
      <c r="A6" s="19"/>
      <c r="B6" s="20" t="s">
        <v>31</v>
      </c>
      <c r="C6" s="51" t="s">
        <v>21</v>
      </c>
      <c r="D6" s="60"/>
      <c r="E6" s="61"/>
    </row>
    <row r="7" spans="1:5" ht="19.5" x14ac:dyDescent="0.25">
      <c r="A7" s="19"/>
      <c r="B7" s="18" t="s">
        <v>30</v>
      </c>
      <c r="C7" s="52"/>
      <c r="D7" s="60"/>
      <c r="E7" s="61"/>
    </row>
    <row r="8" spans="1:5" ht="18" customHeight="1" x14ac:dyDescent="0.25">
      <c r="A8" s="13" t="s">
        <v>20</v>
      </c>
      <c r="B8" s="12" t="s">
        <v>29</v>
      </c>
      <c r="C8" s="11">
        <v>0</v>
      </c>
      <c r="D8" s="78" t="s">
        <v>28</v>
      </c>
      <c r="E8" s="63"/>
    </row>
    <row r="9" spans="1:5" ht="18" customHeight="1" x14ac:dyDescent="0.25">
      <c r="A9" s="13" t="s">
        <v>18</v>
      </c>
      <c r="B9" s="12" t="s">
        <v>27</v>
      </c>
      <c r="C9" s="11">
        <v>0</v>
      </c>
      <c r="D9" s="78"/>
      <c r="E9" s="63"/>
    </row>
    <row r="10" spans="1:5" ht="20.25" thickBot="1" x14ac:dyDescent="0.3">
      <c r="A10" s="67"/>
      <c r="B10" s="60"/>
      <c r="C10" s="60"/>
      <c r="D10" s="60"/>
      <c r="E10" s="61"/>
    </row>
    <row r="11" spans="1:5" ht="30.2" customHeight="1" x14ac:dyDescent="0.25">
      <c r="A11" s="67"/>
      <c r="B11" s="4" t="s">
        <v>26</v>
      </c>
      <c r="C11" s="17">
        <f>IFERROR(C8/C9,0)</f>
        <v>0</v>
      </c>
      <c r="D11" s="60"/>
      <c r="E11" s="61"/>
    </row>
    <row r="12" spans="1:5" ht="30.2" customHeight="1" thickBot="1" x14ac:dyDescent="0.3">
      <c r="A12" s="67"/>
      <c r="B12" s="2" t="s">
        <v>25</v>
      </c>
      <c r="C12" s="1">
        <f>IF(C9&gt;0,IF(C11&lt;0%,"Domanda non ammissibile",IF(C11&gt;8%,8,4)),0)</f>
        <v>0</v>
      </c>
      <c r="D12" s="60"/>
      <c r="E12" s="61"/>
    </row>
    <row r="13" spans="1:5" ht="30.2" customHeight="1" thickBot="1" x14ac:dyDescent="0.3">
      <c r="A13" s="66"/>
      <c r="B13" s="64"/>
      <c r="C13" s="64"/>
      <c r="D13" s="64"/>
      <c r="E13" s="65"/>
    </row>
  </sheetData>
  <sheetProtection algorithmName="SHA-512" hashValue="Mn1tmlmeEZCsl5GL/E8SVu7nm3VThED091Yx3n084mNrfCbQJQ8YXgo5kNhTUTInBnDC7uJ0vUOq1vyYdLIm3A==" saltValue="Q3w4fHK452XmHpiZx//y0w==" spinCount="100000" sheet="1" objects="1" scenarios="1" selectLockedCells="1"/>
  <mergeCells count="5">
    <mergeCell ref="D8:E9"/>
    <mergeCell ref="A1:E2"/>
    <mergeCell ref="C6:C7"/>
    <mergeCell ref="A3:E3"/>
    <mergeCell ref="A4:E5"/>
  </mergeCells>
  <conditionalFormatting sqref="C12">
    <cfRule type="cellIs" dxfId="3" priority="2" operator="equal">
      <formula>"domanda non ammissibile"</formula>
    </cfRule>
  </conditionalFormatting>
  <conditionalFormatting sqref="C11">
    <cfRule type="cellIs" dxfId="2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5120-8A46-42E7-B8E3-537A3514A04D}">
  <sheetPr>
    <tabColor rgb="FF92D050"/>
  </sheetPr>
  <dimension ref="A1:E16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6.7109375" style="59" customWidth="1"/>
    <col min="2" max="2" width="31.28515625" style="23" customWidth="1"/>
    <col min="3" max="4" width="16.42578125" style="23" customWidth="1"/>
    <col min="5" max="5" width="25.85546875" style="23" customWidth="1"/>
    <col min="6" max="16384" width="9.140625" style="23"/>
  </cols>
  <sheetData>
    <row r="1" spans="1:5" ht="20.100000000000001" customHeight="1" x14ac:dyDescent="0.25">
      <c r="A1" s="33" t="s">
        <v>24</v>
      </c>
      <c r="B1" s="34"/>
      <c r="C1" s="34"/>
      <c r="D1" s="34"/>
      <c r="E1" s="35"/>
    </row>
    <row r="2" spans="1:5" ht="34.5" customHeight="1" x14ac:dyDescent="0.25">
      <c r="A2" s="48"/>
      <c r="B2" s="49"/>
      <c r="C2" s="49"/>
      <c r="D2" s="49"/>
      <c r="E2" s="50"/>
    </row>
    <row r="3" spans="1:5" ht="42" customHeight="1" x14ac:dyDescent="0.25">
      <c r="A3" s="39" t="s">
        <v>40</v>
      </c>
      <c r="B3" s="40"/>
      <c r="C3" s="40"/>
      <c r="D3" s="40"/>
      <c r="E3" s="41"/>
    </row>
    <row r="4" spans="1:5" ht="30.2" customHeight="1" x14ac:dyDescent="0.25">
      <c r="A4" s="42" t="s">
        <v>39</v>
      </c>
      <c r="B4" s="43"/>
      <c r="C4" s="43"/>
      <c r="D4" s="43"/>
      <c r="E4" s="44"/>
    </row>
    <row r="5" spans="1:5" ht="30.2" customHeight="1" x14ac:dyDescent="0.25">
      <c r="A5" s="45"/>
      <c r="B5" s="46"/>
      <c r="C5" s="46"/>
      <c r="D5" s="46"/>
      <c r="E5" s="47"/>
    </row>
    <row r="6" spans="1:5" ht="21.75" customHeight="1" x14ac:dyDescent="0.25">
      <c r="A6" s="19"/>
      <c r="B6" s="20" t="s">
        <v>31</v>
      </c>
      <c r="C6" s="51" t="s">
        <v>21</v>
      </c>
      <c r="D6" s="60"/>
      <c r="E6" s="61"/>
    </row>
    <row r="7" spans="1:5" ht="19.5" x14ac:dyDescent="0.25">
      <c r="A7" s="19"/>
      <c r="B7" s="18" t="str">
        <f>+'Tool e.2'!B7</f>
        <v>20XX</v>
      </c>
      <c r="C7" s="52"/>
      <c r="D7" s="60"/>
      <c r="E7" s="61"/>
    </row>
    <row r="8" spans="1:5" ht="19.5" customHeight="1" x14ac:dyDescent="0.25">
      <c r="A8" s="13" t="s">
        <v>20</v>
      </c>
      <c r="B8" s="12" t="s">
        <v>29</v>
      </c>
      <c r="C8" s="22">
        <f>+'Tool e.2'!C8</f>
        <v>0</v>
      </c>
      <c r="D8" s="62" t="s">
        <v>28</v>
      </c>
      <c r="E8" s="63"/>
    </row>
    <row r="9" spans="1:5" ht="19.5" x14ac:dyDescent="0.25">
      <c r="A9" s="67"/>
      <c r="B9" s="60"/>
      <c r="C9" s="60"/>
      <c r="D9" s="62"/>
      <c r="E9" s="63"/>
    </row>
    <row r="10" spans="1:5" ht="19.5" customHeight="1" x14ac:dyDescent="0.25">
      <c r="A10" s="13" t="s">
        <v>18</v>
      </c>
      <c r="B10" s="12" t="s">
        <v>38</v>
      </c>
      <c r="C10" s="11">
        <v>0</v>
      </c>
      <c r="D10" s="62"/>
      <c r="E10" s="63"/>
    </row>
    <row r="11" spans="1:5" ht="26.25" thickBot="1" x14ac:dyDescent="0.3">
      <c r="A11" s="10" t="s">
        <v>16</v>
      </c>
      <c r="B11" s="9" t="s">
        <v>37</v>
      </c>
      <c r="C11" s="8">
        <v>0</v>
      </c>
      <c r="D11" s="62"/>
      <c r="E11" s="63"/>
    </row>
    <row r="12" spans="1:5" ht="30.2" customHeight="1" thickBot="1" x14ac:dyDescent="0.3">
      <c r="A12" s="21" t="s">
        <v>14</v>
      </c>
      <c r="B12" s="6" t="s">
        <v>36</v>
      </c>
      <c r="C12" s="5">
        <f>SUM(C10:C11)</f>
        <v>0</v>
      </c>
      <c r="D12" s="60"/>
      <c r="E12" s="61"/>
    </row>
    <row r="13" spans="1:5" ht="20.25" thickBot="1" x14ac:dyDescent="0.3">
      <c r="A13" s="67"/>
      <c r="B13" s="60"/>
      <c r="C13" s="60"/>
      <c r="D13" s="60"/>
      <c r="E13" s="61"/>
    </row>
    <row r="14" spans="1:5" ht="30.2" customHeight="1" x14ac:dyDescent="0.25">
      <c r="A14" s="67"/>
      <c r="B14" s="4" t="s">
        <v>35</v>
      </c>
      <c r="C14" s="3">
        <f>IFERROR(C8/C12,0)</f>
        <v>0</v>
      </c>
      <c r="D14" s="60"/>
      <c r="E14" s="61"/>
    </row>
    <row r="15" spans="1:5" ht="30.2" customHeight="1" thickBot="1" x14ac:dyDescent="0.3">
      <c r="A15" s="67"/>
      <c r="B15" s="2" t="s">
        <v>34</v>
      </c>
      <c r="C15" s="1">
        <f>IF(C12&gt;0,IF(C14&lt;1,"Domanda non ammissibile",IF(C14&gt;1.1,9,5)),0)</f>
        <v>0</v>
      </c>
      <c r="D15" s="60"/>
      <c r="E15" s="61"/>
    </row>
    <row r="16" spans="1:5" ht="30.2" customHeight="1" thickBot="1" x14ac:dyDescent="0.3">
      <c r="A16" s="66"/>
      <c r="B16" s="64"/>
      <c r="C16" s="64"/>
      <c r="D16" s="64"/>
      <c r="E16" s="65"/>
    </row>
  </sheetData>
  <sheetProtection algorithmName="SHA-512" hashValue="em0W6nieG7UB3TIeqqFSj0tyDleKhdluzWrJUByukDPYIYjuPEAOm2btmmFj0JLp5FrkwQ6HuV+JSfT320dNpQ==" saltValue="qV+q4koqhhwH7EAdbyEeCg==" spinCount="100000" sheet="1" objects="1" scenarios="1" selectLockedCells="1"/>
  <mergeCells count="5">
    <mergeCell ref="A1:E2"/>
    <mergeCell ref="D8:E11"/>
    <mergeCell ref="C6:C7"/>
    <mergeCell ref="A3:E3"/>
    <mergeCell ref="A4:E5"/>
  </mergeCells>
  <conditionalFormatting sqref="C15">
    <cfRule type="cellIs" dxfId="1" priority="2" operator="equal">
      <formula>"domanda non ammissibile"</formula>
    </cfRule>
  </conditionalFormatting>
  <conditionalFormatting sqref="C14">
    <cfRule type="cellIs" dxfId="0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Allegato 3A</vt:lpstr>
      <vt:lpstr>Tool e.1</vt:lpstr>
      <vt:lpstr>Tool e.2</vt:lpstr>
      <vt:lpstr>Tool 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Bonanni Paolo</dc:creator>
  <cp:lastModifiedBy>Errigo Natale</cp:lastModifiedBy>
  <dcterms:created xsi:type="dcterms:W3CDTF">2020-02-17T14:03:11Z</dcterms:created>
  <dcterms:modified xsi:type="dcterms:W3CDTF">2020-03-11T15:34:26Z</dcterms:modified>
</cp:coreProperties>
</file>